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9440" windowHeight="12645"/>
  </bookViews>
  <sheets>
    <sheet name="Лист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J60" l="1"/>
  <c r="G60"/>
  <c r="J59"/>
  <c r="G59"/>
  <c r="J58"/>
  <c r="G58"/>
  <c r="J57"/>
  <c r="G57"/>
  <c r="J56"/>
  <c r="G56"/>
  <c r="J55"/>
  <c r="G55"/>
  <c r="J54"/>
  <c r="G54"/>
  <c r="J53"/>
  <c r="G53"/>
  <c r="J52"/>
  <c r="G52"/>
  <c r="J39"/>
  <c r="G39"/>
  <c r="J38"/>
  <c r="G38"/>
  <c r="J37"/>
  <c r="G37"/>
  <c r="J36"/>
  <c r="G36"/>
  <c r="J35"/>
  <c r="G35"/>
  <c r="J34"/>
  <c r="G34"/>
  <c r="J32"/>
  <c r="G32"/>
  <c r="J31"/>
  <c r="G31"/>
  <c r="J30"/>
  <c r="G30"/>
  <c r="J29"/>
  <c r="G29"/>
  <c r="J28"/>
  <c r="G28"/>
  <c r="J27"/>
  <c r="G27"/>
  <c r="J26"/>
  <c r="G26"/>
  <c r="J25"/>
  <c r="G25"/>
  <c r="J24"/>
  <c r="G24"/>
  <c r="J23"/>
  <c r="G23"/>
  <c r="J22"/>
  <c r="G22"/>
  <c r="J19"/>
  <c r="G19"/>
  <c r="J16"/>
  <c r="J15"/>
  <c r="J14"/>
  <c r="J11"/>
  <c r="J10"/>
  <c r="J9"/>
  <c r="J7"/>
  <c r="J6"/>
  <c r="J5"/>
  <c r="H4"/>
  <c r="J4" s="1"/>
  <c r="G4"/>
</calcChain>
</file>

<file path=xl/sharedStrings.xml><?xml version="1.0" encoding="utf-8"?>
<sst xmlns="http://schemas.openxmlformats.org/spreadsheetml/2006/main" count="142" uniqueCount="80">
  <si>
    <t>Название подразделения</t>
  </si>
  <si>
    <t>Победитель и призеры Финала:</t>
  </si>
  <si>
    <t>выигр</t>
  </si>
  <si>
    <t>проигр</t>
  </si>
  <si>
    <t>разница</t>
  </si>
  <si>
    <t>Сборная ДРК, Дирекция по проектным закупкам</t>
  </si>
  <si>
    <t>мм</t>
  </si>
  <si>
    <t>ДАТП</t>
  </si>
  <si>
    <t>мж</t>
  </si>
  <si>
    <t>Доменный цех 2</t>
  </si>
  <si>
    <t>Участники 1/2 финала:</t>
  </si>
  <si>
    <t>УЖДТ</t>
  </si>
  <si>
    <t>Участники 1/4 финала:</t>
  </si>
  <si>
    <t>ДУЭК 1</t>
  </si>
  <si>
    <t>Дирекция по энергетическому производству</t>
  </si>
  <si>
    <t>Участники 2 тура (команды занявшие 4 места в своих подгруппах):</t>
  </si>
  <si>
    <t>МРЦ 2</t>
  </si>
  <si>
    <t>Доменный цех 1</t>
  </si>
  <si>
    <t>Участники 1 тура:</t>
  </si>
  <si>
    <t>ЦТАиЭО СП</t>
  </si>
  <si>
    <t>Дирекция по безопасности</t>
  </si>
  <si>
    <t>жж</t>
  </si>
  <si>
    <t>Кислородный цех</t>
  </si>
  <si>
    <t>ЦВС</t>
  </si>
  <si>
    <t>Техническая дирекция</t>
  </si>
  <si>
    <t>Дирекция по правовым вопросам</t>
  </si>
  <si>
    <t>1</t>
  </si>
  <si>
    <t>3</t>
  </si>
  <si>
    <t>2</t>
  </si>
  <si>
    <t>99</t>
  </si>
  <si>
    <t>61</t>
  </si>
  <si>
    <t>ЦХПП</t>
  </si>
  <si>
    <t>ЦТАиЭО АДП 2</t>
  </si>
  <si>
    <t>АТУ</t>
  </si>
  <si>
    <t>ООО"СМТ НЛМК"</t>
  </si>
  <si>
    <t>ЦДС</t>
  </si>
  <si>
    <t>0</t>
  </si>
  <si>
    <t>4</t>
  </si>
  <si>
    <t>18</t>
  </si>
  <si>
    <t>УТЭЦ-2</t>
  </si>
  <si>
    <t>Цех электроснабжения</t>
  </si>
  <si>
    <t>Дирекция по транспорту</t>
  </si>
  <si>
    <t>ФН УОТиПБ</t>
  </si>
  <si>
    <t>КХП</t>
  </si>
  <si>
    <t>Дирекция по развитию ТОиР</t>
  </si>
  <si>
    <t>Вне зачета</t>
  </si>
  <si>
    <t>ЦРМО 2</t>
  </si>
  <si>
    <t>ФН Продажи 2</t>
  </si>
  <si>
    <t>НЛМК-Инжиниринг 2</t>
  </si>
  <si>
    <t>Дирекция инвестиционных проектов 2</t>
  </si>
  <si>
    <t>Дирекция по персоналу 2</t>
  </si>
  <si>
    <t>ФН Развитие технологии 1</t>
  </si>
  <si>
    <t>ДКС 2</t>
  </si>
  <si>
    <t>ЦТАиЭО АДП 1</t>
  </si>
  <si>
    <t>РЦКО 2</t>
  </si>
  <si>
    <t>Центральная лаборатория комбината 2</t>
  </si>
  <si>
    <t>6</t>
  </si>
  <si>
    <t>28</t>
  </si>
  <si>
    <t>УПР 2</t>
  </si>
  <si>
    <t>ДУЭК 2</t>
  </si>
  <si>
    <t>Разница геймов</t>
  </si>
  <si>
    <t>Кол-во побед</t>
  </si>
  <si>
    <t>Категория</t>
  </si>
  <si>
    <t>Занятые места</t>
  </si>
  <si>
    <t>Разница воланов</t>
  </si>
  <si>
    <t xml:space="preserve">Не явка </t>
  </si>
  <si>
    <t>Неявка</t>
  </si>
  <si>
    <t>ФН Машиностроительное Управление</t>
  </si>
  <si>
    <t>УПР</t>
  </si>
  <si>
    <t>ДКС</t>
  </si>
  <si>
    <t>РЦКО</t>
  </si>
  <si>
    <t xml:space="preserve">ФН Развитие технологии </t>
  </si>
  <si>
    <t>Центральная лаборатория комбината</t>
  </si>
  <si>
    <t>ФН Продажи</t>
  </si>
  <si>
    <t>НЛМК-Инжиниринг</t>
  </si>
  <si>
    <t>ФН Дирекция по персоналу</t>
  </si>
  <si>
    <t>ЦРМО</t>
  </si>
  <si>
    <t>Дирекция инвестиционных проектов</t>
  </si>
  <si>
    <t>МРЦ</t>
  </si>
  <si>
    <t>Теплосиловой цех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</si>
</sst>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5" xfId="1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1" fillId="0" borderId="3" xfId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0" fontId="3" fillId="0" borderId="3" xfId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9" xfId="0" applyFill="1" applyBorder="1" applyAlignment="1">
      <alignment vertical="center"/>
    </xf>
    <xf numFmtId="0" fontId="0" fillId="0" borderId="0" xfId="0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3" xfId="1" applyFont="1" applyFill="1" applyBorder="1" applyAlignment="1">
      <alignment vertical="center" wrapText="1"/>
    </xf>
    <xf numFmtId="0" fontId="1" fillId="0" borderId="9" xfId="1" applyFill="1" applyBorder="1" applyAlignment="1">
      <alignment vertical="center"/>
    </xf>
    <xf numFmtId="1" fontId="0" fillId="0" borderId="9" xfId="0" applyNumberFormat="1" applyFill="1" applyBorder="1" applyAlignment="1">
      <alignment horizontal="center" vertical="center"/>
    </xf>
    <xf numFmtId="0" fontId="1" fillId="0" borderId="7" xfId="1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3" fillId="0" borderId="3" xfId="1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3" xfId="1" applyFont="1" applyFill="1" applyBorder="1" applyAlignment="1">
      <alignment vertical="center"/>
    </xf>
    <xf numFmtId="0" fontId="0" fillId="0" borderId="3" xfId="1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topLeftCell="A22" workbookViewId="0">
      <selection activeCell="N50" sqref="N50"/>
    </sheetView>
  </sheetViews>
  <sheetFormatPr defaultRowHeight="15"/>
  <cols>
    <col min="1" max="1" width="9" style="22" customWidth="1"/>
    <col min="2" max="2" width="39.5703125" customWidth="1"/>
    <col min="3" max="3" width="10.5703125" style="22" customWidth="1"/>
    <col min="4" max="4" width="7.85546875" style="24" customWidth="1"/>
    <col min="5" max="5" width="6.140625" style="22" bestFit="1" customWidth="1"/>
    <col min="6" max="6" width="6.85546875" style="22" bestFit="1" customWidth="1"/>
    <col min="7" max="7" width="8.42578125" style="24" customWidth="1"/>
    <col min="8" max="8" width="6.140625" style="22" bestFit="1" customWidth="1"/>
    <col min="9" max="9" width="6.85546875" style="22" bestFit="1" customWidth="1"/>
    <col min="10" max="10" width="8.28515625" style="24" bestFit="1" customWidth="1"/>
    <col min="11" max="11" width="1.28515625" customWidth="1"/>
    <col min="14" max="14" width="33.42578125" customWidth="1"/>
  </cols>
  <sheetData>
    <row r="1" spans="1:11" ht="31.5">
      <c r="A1" s="34" t="s">
        <v>63</v>
      </c>
      <c r="B1" s="25" t="s">
        <v>0</v>
      </c>
      <c r="C1" s="26" t="s">
        <v>62</v>
      </c>
      <c r="D1" s="33" t="s">
        <v>61</v>
      </c>
      <c r="E1" s="41" t="s">
        <v>60</v>
      </c>
      <c r="F1" s="42"/>
      <c r="G1" s="43"/>
      <c r="H1" s="41" t="s">
        <v>64</v>
      </c>
      <c r="I1" s="42"/>
      <c r="J1" s="43"/>
      <c r="K1" s="2"/>
    </row>
    <row r="2" spans="1:11" ht="15.7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8"/>
      <c r="K2" s="2"/>
    </row>
    <row r="3" spans="1:11">
      <c r="A3" s="3"/>
      <c r="B3" s="3"/>
      <c r="C3" s="4"/>
      <c r="D3" s="1"/>
      <c r="E3" s="5" t="s">
        <v>2</v>
      </c>
      <c r="F3" s="5" t="s">
        <v>3</v>
      </c>
      <c r="G3" s="6" t="s">
        <v>4</v>
      </c>
      <c r="H3" s="5" t="s">
        <v>2</v>
      </c>
      <c r="I3" s="5" t="s">
        <v>3</v>
      </c>
      <c r="J3" s="6" t="s">
        <v>4</v>
      </c>
      <c r="K3" s="2"/>
    </row>
    <row r="4" spans="1:11" ht="30">
      <c r="A4" s="1">
        <v>1</v>
      </c>
      <c r="B4" s="36" t="s">
        <v>5</v>
      </c>
      <c r="C4" s="8" t="s">
        <v>6</v>
      </c>
      <c r="D4" s="1">
        <v>3</v>
      </c>
      <c r="E4" s="8">
        <v>6</v>
      </c>
      <c r="F4" s="8">
        <v>0</v>
      </c>
      <c r="G4" s="1">
        <f>E4-F4</f>
        <v>6</v>
      </c>
      <c r="H4" s="8">
        <f>21*6</f>
        <v>126</v>
      </c>
      <c r="I4" s="8">
        <v>57</v>
      </c>
      <c r="J4" s="1">
        <f>H4-I4</f>
        <v>69</v>
      </c>
      <c r="K4" s="9"/>
    </row>
    <row r="5" spans="1:11">
      <c r="A5" s="1">
        <v>2</v>
      </c>
      <c r="B5" s="10" t="s">
        <v>7</v>
      </c>
      <c r="C5" s="1" t="s">
        <v>8</v>
      </c>
      <c r="D5" s="1">
        <v>2</v>
      </c>
      <c r="E5" s="8">
        <v>4</v>
      </c>
      <c r="F5" s="8">
        <v>2</v>
      </c>
      <c r="G5" s="1">
        <v>2</v>
      </c>
      <c r="H5" s="8">
        <v>113</v>
      </c>
      <c r="I5" s="8">
        <v>91</v>
      </c>
      <c r="J5" s="1">
        <f t="shared" ref="J5:J7" si="0">H5-I5</f>
        <v>22</v>
      </c>
      <c r="K5" s="9"/>
    </row>
    <row r="6" spans="1:11">
      <c r="A6" s="1">
        <v>3</v>
      </c>
      <c r="B6" s="10" t="s">
        <v>76</v>
      </c>
      <c r="C6" s="1" t="s">
        <v>6</v>
      </c>
      <c r="D6" s="1">
        <v>1</v>
      </c>
      <c r="E6" s="8">
        <v>2</v>
      </c>
      <c r="F6" s="8">
        <v>4</v>
      </c>
      <c r="G6" s="1">
        <v>-2</v>
      </c>
      <c r="H6" s="8">
        <v>95</v>
      </c>
      <c r="I6" s="8">
        <v>99</v>
      </c>
      <c r="J6" s="1">
        <f t="shared" si="0"/>
        <v>-4</v>
      </c>
      <c r="K6" s="9"/>
    </row>
    <row r="7" spans="1:11">
      <c r="A7" s="1">
        <v>4</v>
      </c>
      <c r="B7" s="11" t="s">
        <v>9</v>
      </c>
      <c r="C7" s="1" t="s">
        <v>6</v>
      </c>
      <c r="D7" s="1">
        <v>0</v>
      </c>
      <c r="E7" s="8">
        <v>0</v>
      </c>
      <c r="F7" s="8">
        <v>6</v>
      </c>
      <c r="G7" s="1">
        <v>-6</v>
      </c>
      <c r="H7" s="8">
        <v>39</v>
      </c>
      <c r="I7" s="8">
        <v>126</v>
      </c>
      <c r="J7" s="1">
        <f t="shared" si="0"/>
        <v>-87</v>
      </c>
      <c r="K7" s="9"/>
    </row>
    <row r="8" spans="1:11" ht="15.75">
      <c r="A8" s="37" t="s">
        <v>10</v>
      </c>
      <c r="B8" s="37"/>
      <c r="C8" s="37"/>
      <c r="D8" s="37"/>
      <c r="E8" s="37"/>
      <c r="F8" s="37"/>
      <c r="G8" s="37"/>
      <c r="H8" s="37"/>
      <c r="I8" s="37"/>
      <c r="J8" s="38"/>
      <c r="K8" s="2"/>
    </row>
    <row r="9" spans="1:11">
      <c r="A9" s="1">
        <v>5</v>
      </c>
      <c r="B9" s="35" t="s">
        <v>75</v>
      </c>
      <c r="C9" s="1" t="s">
        <v>6</v>
      </c>
      <c r="D9" s="1"/>
      <c r="E9" s="8">
        <v>0</v>
      </c>
      <c r="F9" s="8">
        <v>2</v>
      </c>
      <c r="G9" s="1">
        <v>-2</v>
      </c>
      <c r="H9" s="8">
        <v>33</v>
      </c>
      <c r="I9" s="8">
        <v>42</v>
      </c>
      <c r="J9" s="1">
        <f>H9-I9</f>
        <v>-9</v>
      </c>
      <c r="K9" s="9"/>
    </row>
    <row r="10" spans="1:11">
      <c r="A10" s="1">
        <v>6</v>
      </c>
      <c r="B10" s="12" t="s">
        <v>11</v>
      </c>
      <c r="C10" s="1" t="s">
        <v>6</v>
      </c>
      <c r="D10" s="1"/>
      <c r="E10" s="8">
        <v>0</v>
      </c>
      <c r="F10" s="8">
        <v>2</v>
      </c>
      <c r="G10" s="1">
        <v>-2</v>
      </c>
      <c r="H10" s="8">
        <v>16</v>
      </c>
      <c r="I10" s="8">
        <v>42</v>
      </c>
      <c r="J10" s="1">
        <f t="shared" ref="J10:J11" si="1">H10-I10</f>
        <v>-26</v>
      </c>
      <c r="K10" s="9"/>
    </row>
    <row r="11" spans="1:11">
      <c r="A11" s="1">
        <v>7</v>
      </c>
      <c r="B11" s="35" t="s">
        <v>74</v>
      </c>
      <c r="C11" s="1" t="s">
        <v>6</v>
      </c>
      <c r="D11" s="1"/>
      <c r="E11" s="8">
        <v>0</v>
      </c>
      <c r="F11" s="8">
        <v>2</v>
      </c>
      <c r="G11" s="1">
        <v>-2</v>
      </c>
      <c r="H11" s="8">
        <v>9</v>
      </c>
      <c r="I11" s="8">
        <v>42</v>
      </c>
      <c r="J11" s="1">
        <f t="shared" si="1"/>
        <v>-33</v>
      </c>
      <c r="K11" s="9"/>
    </row>
    <row r="12" spans="1:11" ht="15.75">
      <c r="A12" s="37" t="s">
        <v>12</v>
      </c>
      <c r="B12" s="37"/>
      <c r="C12" s="37"/>
      <c r="D12" s="37"/>
      <c r="E12" s="37"/>
      <c r="F12" s="37"/>
      <c r="G12" s="37"/>
      <c r="H12" s="37"/>
      <c r="I12" s="37"/>
      <c r="J12" s="38"/>
      <c r="K12" s="2"/>
    </row>
    <row r="13" spans="1:11">
      <c r="A13" s="1">
        <v>8</v>
      </c>
      <c r="B13" s="35" t="s">
        <v>13</v>
      </c>
      <c r="C13" s="1" t="s">
        <v>8</v>
      </c>
      <c r="D13" s="1"/>
      <c r="E13" s="13">
        <v>1</v>
      </c>
      <c r="F13" s="13">
        <v>2</v>
      </c>
      <c r="G13" s="1">
        <v>-1</v>
      </c>
      <c r="H13" s="8">
        <v>50</v>
      </c>
      <c r="I13" s="8">
        <v>55</v>
      </c>
      <c r="J13" s="1">
        <f>H13-I13</f>
        <v>-5</v>
      </c>
      <c r="K13" s="9"/>
    </row>
    <row r="14" spans="1:11">
      <c r="A14" s="1">
        <v>9</v>
      </c>
      <c r="B14" s="35" t="s">
        <v>67</v>
      </c>
      <c r="C14" s="1" t="s">
        <v>6</v>
      </c>
      <c r="D14" s="1"/>
      <c r="E14" s="8">
        <v>0</v>
      </c>
      <c r="F14" s="8">
        <v>2</v>
      </c>
      <c r="G14" s="1">
        <v>-2</v>
      </c>
      <c r="H14" s="8">
        <v>31</v>
      </c>
      <c r="I14" s="8">
        <v>42</v>
      </c>
      <c r="J14" s="1">
        <f>H14-I14</f>
        <v>-11</v>
      </c>
      <c r="K14" s="9"/>
    </row>
    <row r="15" spans="1:11">
      <c r="A15" s="1">
        <v>10</v>
      </c>
      <c r="B15" s="35" t="s">
        <v>73</v>
      </c>
      <c r="C15" s="1" t="s">
        <v>8</v>
      </c>
      <c r="D15" s="1"/>
      <c r="E15" s="8">
        <v>0</v>
      </c>
      <c r="F15" s="8">
        <v>2</v>
      </c>
      <c r="G15" s="1">
        <v>-2</v>
      </c>
      <c r="H15" s="8">
        <v>30</v>
      </c>
      <c r="I15" s="8">
        <v>42</v>
      </c>
      <c r="J15" s="1">
        <f t="shared" ref="J15:J16" si="2">H15-I15</f>
        <v>-12</v>
      </c>
      <c r="K15" s="9"/>
    </row>
    <row r="16" spans="1:11" ht="30">
      <c r="A16" s="1">
        <v>11</v>
      </c>
      <c r="B16" s="7" t="s">
        <v>14</v>
      </c>
      <c r="C16" s="1" t="s">
        <v>8</v>
      </c>
      <c r="D16" s="1"/>
      <c r="E16" s="8">
        <v>0</v>
      </c>
      <c r="F16" s="8">
        <v>2</v>
      </c>
      <c r="G16" s="1">
        <v>-2</v>
      </c>
      <c r="H16" s="8">
        <v>23</v>
      </c>
      <c r="I16" s="8">
        <v>42</v>
      </c>
      <c r="J16" s="1">
        <f t="shared" si="2"/>
        <v>-19</v>
      </c>
      <c r="K16" s="9"/>
    </row>
    <row r="17" spans="1:11" ht="15.75">
      <c r="A17" s="37" t="s">
        <v>15</v>
      </c>
      <c r="B17" s="37"/>
      <c r="C17" s="37"/>
      <c r="D17" s="37"/>
      <c r="E17" s="37"/>
      <c r="F17" s="37"/>
      <c r="G17" s="37"/>
      <c r="H17" s="37"/>
      <c r="I17" s="37"/>
      <c r="J17" s="38"/>
      <c r="K17" s="2"/>
    </row>
    <row r="18" spans="1:11">
      <c r="A18" s="1">
        <v>12</v>
      </c>
      <c r="B18" s="12" t="s">
        <v>16</v>
      </c>
      <c r="C18" s="1" t="s">
        <v>6</v>
      </c>
      <c r="D18" s="1">
        <v>0</v>
      </c>
      <c r="E18" s="8">
        <v>0</v>
      </c>
      <c r="F18" s="8">
        <v>6</v>
      </c>
      <c r="G18" s="1">
        <v>-6</v>
      </c>
      <c r="H18" s="8">
        <v>58</v>
      </c>
      <c r="I18" s="8">
        <v>126</v>
      </c>
      <c r="J18" s="1">
        <v>-68</v>
      </c>
      <c r="K18" s="9"/>
    </row>
    <row r="19" spans="1:11">
      <c r="A19" s="1">
        <v>13</v>
      </c>
      <c r="B19" s="12" t="s">
        <v>17</v>
      </c>
      <c r="C19" s="1" t="s">
        <v>6</v>
      </c>
      <c r="D19" s="1">
        <v>0</v>
      </c>
      <c r="E19" s="8">
        <v>0</v>
      </c>
      <c r="F19" s="8">
        <v>6</v>
      </c>
      <c r="G19" s="1">
        <f>E19-F19</f>
        <v>-6</v>
      </c>
      <c r="H19" s="8">
        <v>49</v>
      </c>
      <c r="I19" s="8">
        <v>126</v>
      </c>
      <c r="J19" s="1">
        <f>H19-I19</f>
        <v>-77</v>
      </c>
      <c r="K19" s="9"/>
    </row>
    <row r="20" spans="1:11" ht="15.75">
      <c r="A20" s="37" t="s">
        <v>18</v>
      </c>
      <c r="B20" s="37"/>
      <c r="C20" s="37"/>
      <c r="D20" s="37"/>
      <c r="E20" s="37"/>
      <c r="F20" s="37"/>
      <c r="G20" s="37"/>
      <c r="H20" s="37"/>
      <c r="I20" s="37"/>
      <c r="J20" s="38"/>
      <c r="K20" s="2"/>
    </row>
    <row r="21" spans="1:11">
      <c r="A21" s="14">
        <v>14</v>
      </c>
      <c r="B21" s="7" t="s">
        <v>19</v>
      </c>
      <c r="C21" s="1" t="s">
        <v>6</v>
      </c>
      <c r="D21" s="1">
        <v>2</v>
      </c>
      <c r="E21" s="1">
        <v>5</v>
      </c>
      <c r="F21" s="1">
        <v>2</v>
      </c>
      <c r="G21" s="15">
        <v>3</v>
      </c>
      <c r="H21" s="1">
        <v>132</v>
      </c>
      <c r="I21" s="1">
        <v>94</v>
      </c>
      <c r="J21" s="15">
        <v>38</v>
      </c>
      <c r="K21" s="2"/>
    </row>
    <row r="22" spans="1:11">
      <c r="A22" s="14">
        <v>15</v>
      </c>
      <c r="B22" s="36" t="s">
        <v>77</v>
      </c>
      <c r="C22" s="1" t="s">
        <v>6</v>
      </c>
      <c r="D22" s="1">
        <v>2</v>
      </c>
      <c r="E22" s="1">
        <v>5</v>
      </c>
      <c r="F22" s="1">
        <v>2</v>
      </c>
      <c r="G22" s="15">
        <f>E22-F22</f>
        <v>3</v>
      </c>
      <c r="H22" s="1">
        <v>139</v>
      </c>
      <c r="I22" s="1">
        <v>108</v>
      </c>
      <c r="J22" s="15">
        <f t="shared" ref="J22:J32" si="3">H22-I22</f>
        <v>31</v>
      </c>
      <c r="K22" s="2"/>
    </row>
    <row r="23" spans="1:11">
      <c r="A23" s="14">
        <v>16</v>
      </c>
      <c r="B23" s="12" t="s">
        <v>20</v>
      </c>
      <c r="C23" s="1" t="s">
        <v>21</v>
      </c>
      <c r="D23" s="1">
        <v>2</v>
      </c>
      <c r="E23" s="1">
        <v>5</v>
      </c>
      <c r="F23" s="1">
        <v>2</v>
      </c>
      <c r="G23" s="15">
        <f>E23-F23</f>
        <v>3</v>
      </c>
      <c r="H23" s="1">
        <v>122</v>
      </c>
      <c r="I23" s="1">
        <v>93</v>
      </c>
      <c r="J23" s="15">
        <f t="shared" si="3"/>
        <v>29</v>
      </c>
      <c r="K23" s="2"/>
    </row>
    <row r="24" spans="1:11">
      <c r="A24" s="14">
        <v>17</v>
      </c>
      <c r="B24" s="12" t="s">
        <v>22</v>
      </c>
      <c r="C24" s="1" t="s">
        <v>6</v>
      </c>
      <c r="D24" s="1">
        <v>2</v>
      </c>
      <c r="E24" s="1">
        <v>4</v>
      </c>
      <c r="F24" s="1">
        <v>2</v>
      </c>
      <c r="G24" s="15">
        <f>E24-F24</f>
        <v>2</v>
      </c>
      <c r="H24" s="1">
        <v>105</v>
      </c>
      <c r="I24" s="1">
        <v>86</v>
      </c>
      <c r="J24" s="15">
        <f t="shared" si="3"/>
        <v>19</v>
      </c>
      <c r="K24" s="9"/>
    </row>
    <row r="25" spans="1:11">
      <c r="A25" s="14">
        <v>18</v>
      </c>
      <c r="B25" s="12" t="s">
        <v>23</v>
      </c>
      <c r="C25" s="1" t="s">
        <v>6</v>
      </c>
      <c r="D25" s="1">
        <v>2</v>
      </c>
      <c r="E25" s="1">
        <v>4</v>
      </c>
      <c r="F25" s="1">
        <v>3</v>
      </c>
      <c r="G25" s="15">
        <f>E25-F25</f>
        <v>1</v>
      </c>
      <c r="H25" s="1">
        <v>121</v>
      </c>
      <c r="I25" s="1">
        <v>114</v>
      </c>
      <c r="J25" s="15">
        <f t="shared" si="3"/>
        <v>7</v>
      </c>
      <c r="K25" s="2"/>
    </row>
    <row r="26" spans="1:11">
      <c r="A26" s="14">
        <v>19</v>
      </c>
      <c r="B26" s="12" t="s">
        <v>24</v>
      </c>
      <c r="C26" s="1" t="s">
        <v>6</v>
      </c>
      <c r="D26" s="1">
        <v>2</v>
      </c>
      <c r="E26" s="1">
        <v>4</v>
      </c>
      <c r="F26" s="1">
        <v>3</v>
      </c>
      <c r="G26" s="15">
        <f t="shared" ref="G26:G32" si="4">E26-F26</f>
        <v>1</v>
      </c>
      <c r="H26" s="1">
        <v>126</v>
      </c>
      <c r="I26" s="1">
        <v>122</v>
      </c>
      <c r="J26" s="15">
        <f t="shared" si="3"/>
        <v>4</v>
      </c>
      <c r="K26" s="2"/>
    </row>
    <row r="27" spans="1:11">
      <c r="A27" s="14">
        <v>20</v>
      </c>
      <c r="B27" s="16" t="s">
        <v>25</v>
      </c>
      <c r="C27" s="17" t="s">
        <v>21</v>
      </c>
      <c r="D27" s="18" t="s">
        <v>26</v>
      </c>
      <c r="E27" s="18" t="s">
        <v>27</v>
      </c>
      <c r="F27" s="18" t="s">
        <v>28</v>
      </c>
      <c r="G27" s="19">
        <f t="shared" si="4"/>
        <v>1</v>
      </c>
      <c r="H27" s="18" t="s">
        <v>29</v>
      </c>
      <c r="I27" s="18" t="s">
        <v>30</v>
      </c>
      <c r="J27" s="19">
        <f t="shared" si="3"/>
        <v>38</v>
      </c>
      <c r="K27" s="2"/>
    </row>
    <row r="28" spans="1:11">
      <c r="A28" s="14">
        <v>21</v>
      </c>
      <c r="B28" s="12" t="s">
        <v>31</v>
      </c>
      <c r="C28" s="1" t="s">
        <v>8</v>
      </c>
      <c r="D28" s="1">
        <v>1</v>
      </c>
      <c r="E28" s="1">
        <v>2</v>
      </c>
      <c r="F28" s="1">
        <v>2</v>
      </c>
      <c r="G28" s="15">
        <f t="shared" si="4"/>
        <v>0</v>
      </c>
      <c r="H28" s="1">
        <v>68</v>
      </c>
      <c r="I28" s="1">
        <v>52</v>
      </c>
      <c r="J28" s="15">
        <f t="shared" si="3"/>
        <v>16</v>
      </c>
      <c r="K28" s="2"/>
    </row>
    <row r="29" spans="1:11">
      <c r="A29" s="14">
        <v>22</v>
      </c>
      <c r="B29" s="35" t="s">
        <v>68</v>
      </c>
      <c r="C29" s="1" t="s">
        <v>6</v>
      </c>
      <c r="D29" s="1">
        <v>1</v>
      </c>
      <c r="E29" s="1">
        <v>2</v>
      </c>
      <c r="F29" s="1">
        <v>2</v>
      </c>
      <c r="G29" s="15">
        <f t="shared" si="4"/>
        <v>0</v>
      </c>
      <c r="H29" s="1">
        <v>67</v>
      </c>
      <c r="I29" s="1">
        <v>63</v>
      </c>
      <c r="J29" s="15">
        <f t="shared" si="3"/>
        <v>4</v>
      </c>
      <c r="K29" s="9"/>
    </row>
    <row r="30" spans="1:11">
      <c r="A30" s="14">
        <v>23</v>
      </c>
      <c r="B30" s="12" t="s">
        <v>32</v>
      </c>
      <c r="C30" s="1" t="s">
        <v>6</v>
      </c>
      <c r="D30" s="1">
        <v>1</v>
      </c>
      <c r="E30" s="1">
        <v>2</v>
      </c>
      <c r="F30" s="1">
        <v>3</v>
      </c>
      <c r="G30" s="15">
        <f t="shared" si="4"/>
        <v>-1</v>
      </c>
      <c r="H30" s="1">
        <v>84</v>
      </c>
      <c r="I30" s="1">
        <v>85</v>
      </c>
      <c r="J30" s="15">
        <f t="shared" si="3"/>
        <v>-1</v>
      </c>
      <c r="K30" s="9"/>
    </row>
    <row r="31" spans="1:11">
      <c r="A31" s="14">
        <v>24</v>
      </c>
      <c r="B31" s="12" t="s">
        <v>33</v>
      </c>
      <c r="C31" s="1" t="s">
        <v>6</v>
      </c>
      <c r="D31" s="1">
        <v>1</v>
      </c>
      <c r="E31" s="1">
        <v>4</v>
      </c>
      <c r="F31" s="1">
        <v>5</v>
      </c>
      <c r="G31" s="15">
        <f t="shared" si="4"/>
        <v>-1</v>
      </c>
      <c r="H31" s="1">
        <v>155</v>
      </c>
      <c r="I31" s="1">
        <v>177</v>
      </c>
      <c r="J31" s="15">
        <f t="shared" si="3"/>
        <v>-22</v>
      </c>
      <c r="K31" s="9"/>
    </row>
    <row r="32" spans="1:11">
      <c r="A32" s="14">
        <v>25</v>
      </c>
      <c r="B32" s="35" t="s">
        <v>71</v>
      </c>
      <c r="C32" s="1" t="s">
        <v>8</v>
      </c>
      <c r="D32" s="1">
        <v>1</v>
      </c>
      <c r="E32" s="1">
        <v>2</v>
      </c>
      <c r="F32" s="1">
        <v>4</v>
      </c>
      <c r="G32" s="15">
        <f t="shared" si="4"/>
        <v>-2</v>
      </c>
      <c r="H32" s="1">
        <v>98</v>
      </c>
      <c r="I32" s="1">
        <v>100</v>
      </c>
      <c r="J32" s="15">
        <f t="shared" si="3"/>
        <v>-2</v>
      </c>
      <c r="K32" s="9"/>
    </row>
    <row r="33" spans="1:11">
      <c r="A33" s="14">
        <v>26</v>
      </c>
      <c r="B33" s="35" t="s">
        <v>69</v>
      </c>
      <c r="C33" s="1" t="s">
        <v>6</v>
      </c>
      <c r="D33" s="1">
        <v>1</v>
      </c>
      <c r="E33" s="1">
        <v>2</v>
      </c>
      <c r="F33" s="1">
        <v>4</v>
      </c>
      <c r="G33" s="15">
        <v>-2</v>
      </c>
      <c r="H33" s="1">
        <v>77</v>
      </c>
      <c r="I33" s="1">
        <v>102</v>
      </c>
      <c r="J33" s="15">
        <v>-25</v>
      </c>
      <c r="K33" s="9"/>
    </row>
    <row r="34" spans="1:11">
      <c r="A34" s="14">
        <v>27</v>
      </c>
      <c r="B34" s="35" t="s">
        <v>70</v>
      </c>
      <c r="C34" s="1" t="s">
        <v>6</v>
      </c>
      <c r="D34" s="1">
        <v>1</v>
      </c>
      <c r="E34" s="1">
        <v>2</v>
      </c>
      <c r="F34" s="1">
        <v>5</v>
      </c>
      <c r="G34" s="15">
        <f>E34-F34</f>
        <v>-3</v>
      </c>
      <c r="H34" s="1">
        <v>105</v>
      </c>
      <c r="I34" s="1">
        <v>130</v>
      </c>
      <c r="J34" s="15">
        <f>H34-I34</f>
        <v>-25</v>
      </c>
      <c r="K34" s="9"/>
    </row>
    <row r="35" spans="1:11" s="21" customFormat="1">
      <c r="A35" s="14">
        <v>28</v>
      </c>
      <c r="B35" s="12" t="s">
        <v>34</v>
      </c>
      <c r="C35" s="1" t="s">
        <v>8</v>
      </c>
      <c r="D35" s="1">
        <v>0</v>
      </c>
      <c r="E35" s="1">
        <v>0</v>
      </c>
      <c r="F35" s="1">
        <v>2</v>
      </c>
      <c r="G35" s="15">
        <f>E35-F35</f>
        <v>-2</v>
      </c>
      <c r="H35" s="1">
        <v>6</v>
      </c>
      <c r="I35" s="1">
        <v>42</v>
      </c>
      <c r="J35" s="15">
        <f>H35-I35</f>
        <v>-36</v>
      </c>
      <c r="K35" s="20"/>
    </row>
    <row r="36" spans="1:11" s="21" customFormat="1">
      <c r="A36" s="14">
        <v>29</v>
      </c>
      <c r="B36" s="12" t="s">
        <v>35</v>
      </c>
      <c r="C36" s="1" t="s">
        <v>6</v>
      </c>
      <c r="D36" s="1">
        <v>0</v>
      </c>
      <c r="E36" s="1">
        <v>1</v>
      </c>
      <c r="F36" s="1">
        <v>4</v>
      </c>
      <c r="G36" s="15">
        <f>E36-F36</f>
        <v>-3</v>
      </c>
      <c r="H36" s="1">
        <v>67</v>
      </c>
      <c r="I36" s="1">
        <v>97</v>
      </c>
      <c r="J36" s="15">
        <f>H36-I36</f>
        <v>-30</v>
      </c>
      <c r="K36" s="20"/>
    </row>
    <row r="37" spans="1:11">
      <c r="A37" s="14">
        <v>30</v>
      </c>
      <c r="B37" s="35" t="s">
        <v>72</v>
      </c>
      <c r="C37" s="1" t="s">
        <v>21</v>
      </c>
      <c r="D37" s="1" t="s">
        <v>36</v>
      </c>
      <c r="E37" s="1" t="s">
        <v>36</v>
      </c>
      <c r="F37" s="1" t="s">
        <v>37</v>
      </c>
      <c r="G37" s="1">
        <f>E37-F37</f>
        <v>-4</v>
      </c>
      <c r="H37" s="1" t="s">
        <v>38</v>
      </c>
      <c r="I37" s="1">
        <v>84</v>
      </c>
      <c r="J37" s="1">
        <f>H37-I37</f>
        <v>-66</v>
      </c>
      <c r="K37" s="9"/>
    </row>
    <row r="38" spans="1:11">
      <c r="A38" s="14">
        <v>31</v>
      </c>
      <c r="B38" s="12" t="s">
        <v>39</v>
      </c>
      <c r="C38" s="1" t="s">
        <v>21</v>
      </c>
      <c r="D38" s="1">
        <v>0</v>
      </c>
      <c r="E38" s="1">
        <v>0</v>
      </c>
      <c r="F38" s="1">
        <v>4</v>
      </c>
      <c r="G38" s="15">
        <f>E38-F38</f>
        <v>-4</v>
      </c>
      <c r="H38" s="1">
        <v>15</v>
      </c>
      <c r="I38" s="1">
        <v>84</v>
      </c>
      <c r="J38" s="15">
        <f>H38-I38</f>
        <v>-69</v>
      </c>
      <c r="K38" s="9"/>
    </row>
    <row r="39" spans="1:11">
      <c r="A39" s="14">
        <v>32</v>
      </c>
      <c r="B39" s="12" t="s">
        <v>40</v>
      </c>
      <c r="C39" s="1" t="s">
        <v>6</v>
      </c>
      <c r="D39" s="1">
        <v>0</v>
      </c>
      <c r="E39" s="1">
        <v>1</v>
      </c>
      <c r="F39" s="1">
        <v>6</v>
      </c>
      <c r="G39" s="15">
        <f t="shared" ref="G39" si="5">E39-F39</f>
        <v>-5</v>
      </c>
      <c r="H39" s="1">
        <v>87</v>
      </c>
      <c r="I39" s="1">
        <v>145</v>
      </c>
      <c r="J39" s="15">
        <f t="shared" ref="J39" si="6">H39-I39</f>
        <v>-58</v>
      </c>
      <c r="K39" s="9"/>
    </row>
    <row r="40" spans="1:11" ht="15.6" customHeight="1">
      <c r="A40" s="14">
        <v>33</v>
      </c>
      <c r="B40" s="12" t="s">
        <v>41</v>
      </c>
      <c r="C40" s="1" t="s">
        <v>6</v>
      </c>
      <c r="D40" s="1">
        <v>0</v>
      </c>
      <c r="E40" s="1">
        <v>0</v>
      </c>
      <c r="F40" s="1">
        <v>6</v>
      </c>
      <c r="G40" s="15">
        <v>-6</v>
      </c>
      <c r="H40" s="1">
        <v>59</v>
      </c>
      <c r="I40" s="1">
        <v>126</v>
      </c>
      <c r="J40" s="15">
        <v>-67</v>
      </c>
      <c r="K40" s="9"/>
    </row>
    <row r="41" spans="1:11" ht="21">
      <c r="A41" s="39" t="s">
        <v>66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1">
      <c r="A42" s="14"/>
      <c r="B42" s="27" t="s">
        <v>42</v>
      </c>
      <c r="C42" s="1" t="s">
        <v>8</v>
      </c>
      <c r="D42" s="1" t="s">
        <v>65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/>
      <c r="K42" s="2"/>
    </row>
    <row r="43" spans="1:11">
      <c r="A43" s="14"/>
      <c r="B43" s="35" t="s">
        <v>79</v>
      </c>
      <c r="C43" s="1" t="s">
        <v>6</v>
      </c>
      <c r="D43" s="1" t="s">
        <v>65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/>
      <c r="K43" s="2"/>
    </row>
    <row r="44" spans="1:11">
      <c r="A44" s="14"/>
      <c r="B44" s="12" t="s">
        <v>43</v>
      </c>
      <c r="C44" s="1" t="s">
        <v>21</v>
      </c>
      <c r="D44" s="1" t="s">
        <v>65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/>
      <c r="K44" s="2"/>
    </row>
    <row r="45" spans="1:11">
      <c r="A45" s="14"/>
      <c r="B45" s="12" t="s">
        <v>44</v>
      </c>
      <c r="C45" s="1" t="s">
        <v>6</v>
      </c>
      <c r="D45" s="1" t="s">
        <v>65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/>
    </row>
    <row r="46" spans="1:11">
      <c r="A46" s="14"/>
      <c r="B46" s="30" t="s">
        <v>58</v>
      </c>
      <c r="C46" s="31" t="s">
        <v>21</v>
      </c>
      <c r="D46" s="1" t="s">
        <v>65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/>
      <c r="K46" s="2"/>
    </row>
    <row r="47" spans="1:11">
      <c r="A47" s="14"/>
      <c r="B47" s="35" t="s">
        <v>79</v>
      </c>
      <c r="C47" s="1" t="s">
        <v>6</v>
      </c>
      <c r="D47" s="1" t="s">
        <v>65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/>
      <c r="K47" s="2"/>
    </row>
    <row r="48" spans="1:11">
      <c r="A48" s="14"/>
      <c r="B48" s="35" t="s">
        <v>78</v>
      </c>
      <c r="C48" s="1" t="s">
        <v>6</v>
      </c>
      <c r="D48" s="1" t="s">
        <v>65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/>
      <c r="K48" s="2"/>
    </row>
    <row r="49" spans="1:11">
      <c r="A49" s="14"/>
      <c r="B49" s="35" t="s">
        <v>59</v>
      </c>
      <c r="C49" s="1" t="s">
        <v>6</v>
      </c>
      <c r="D49" s="1" t="s">
        <v>65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/>
      <c r="K49" s="2"/>
    </row>
    <row r="50" spans="1:11" ht="34.15" customHeight="1">
      <c r="A50" s="40" t="s">
        <v>45</v>
      </c>
      <c r="B50" s="40"/>
      <c r="C50" s="40"/>
      <c r="D50" s="40"/>
      <c r="E50" s="40"/>
      <c r="F50" s="40"/>
      <c r="G50" s="40"/>
      <c r="H50" s="40"/>
      <c r="I50" s="40"/>
      <c r="J50" s="40"/>
    </row>
    <row r="51" spans="1:11">
      <c r="A51" s="1"/>
      <c r="B51" s="12" t="s">
        <v>46</v>
      </c>
      <c r="C51" s="1" t="s">
        <v>6</v>
      </c>
      <c r="D51" s="1"/>
      <c r="E51" s="1">
        <v>1</v>
      </c>
      <c r="F51" s="1">
        <v>2</v>
      </c>
      <c r="G51" s="1">
        <v>-1</v>
      </c>
      <c r="H51" s="8"/>
      <c r="I51" s="8"/>
      <c r="J51" s="1"/>
    </row>
    <row r="52" spans="1:11">
      <c r="A52" s="1"/>
      <c r="B52" s="12" t="s">
        <v>47</v>
      </c>
      <c r="C52" s="1" t="s">
        <v>21</v>
      </c>
      <c r="D52" s="1">
        <v>0</v>
      </c>
      <c r="E52" s="1">
        <v>0</v>
      </c>
      <c r="F52" s="1">
        <v>6</v>
      </c>
      <c r="G52" s="1">
        <f>E52-F52</f>
        <v>-6</v>
      </c>
      <c r="H52" s="1">
        <v>66</v>
      </c>
      <c r="I52" s="1">
        <v>126</v>
      </c>
      <c r="J52" s="1">
        <f>H52-I52</f>
        <v>-60</v>
      </c>
    </row>
    <row r="53" spans="1:11">
      <c r="A53" s="23"/>
      <c r="B53" s="32" t="s">
        <v>48</v>
      </c>
      <c r="C53" s="1" t="s">
        <v>6</v>
      </c>
      <c r="D53" s="1">
        <v>1</v>
      </c>
      <c r="E53" s="1">
        <v>3</v>
      </c>
      <c r="F53" s="1">
        <v>4</v>
      </c>
      <c r="G53" s="15">
        <f>E53-F53</f>
        <v>-1</v>
      </c>
      <c r="H53" s="1">
        <v>104</v>
      </c>
      <c r="I53" s="1">
        <v>126</v>
      </c>
      <c r="J53" s="15">
        <f>H53-I53</f>
        <v>-22</v>
      </c>
      <c r="K53" s="9"/>
    </row>
    <row r="54" spans="1:11">
      <c r="A54" s="14"/>
      <c r="B54" s="7" t="s">
        <v>49</v>
      </c>
      <c r="C54" s="1" t="s">
        <v>6</v>
      </c>
      <c r="D54" s="1">
        <v>1</v>
      </c>
      <c r="E54" s="1">
        <v>2</v>
      </c>
      <c r="F54" s="1">
        <v>4</v>
      </c>
      <c r="G54" s="15">
        <f>E54-F54</f>
        <v>-2</v>
      </c>
      <c r="H54" s="1">
        <v>82</v>
      </c>
      <c r="I54" s="1">
        <v>109</v>
      </c>
      <c r="J54" s="15">
        <f>H54-I54</f>
        <v>-27</v>
      </c>
      <c r="K54" s="9"/>
    </row>
    <row r="55" spans="1:11">
      <c r="A55" s="14"/>
      <c r="B55" s="28" t="s">
        <v>50</v>
      </c>
      <c r="C55" s="14" t="s">
        <v>8</v>
      </c>
      <c r="D55" s="14">
        <v>0</v>
      </c>
      <c r="E55" s="14">
        <v>1</v>
      </c>
      <c r="F55" s="14">
        <v>2</v>
      </c>
      <c r="G55" s="29">
        <f t="shared" ref="G55" si="7">E55-F55</f>
        <v>-1</v>
      </c>
      <c r="H55" s="14">
        <v>46</v>
      </c>
      <c r="I55" s="14">
        <v>60</v>
      </c>
      <c r="J55" s="29">
        <f t="shared" ref="J55" si="8">H55-I55</f>
        <v>-14</v>
      </c>
      <c r="K55" s="9"/>
    </row>
    <row r="56" spans="1:11" s="21" customFormat="1">
      <c r="A56" s="14"/>
      <c r="B56" s="12" t="s">
        <v>51</v>
      </c>
      <c r="C56" s="1" t="s">
        <v>6</v>
      </c>
      <c r="D56" s="1">
        <v>0</v>
      </c>
      <c r="E56" s="1">
        <v>2</v>
      </c>
      <c r="F56" s="1">
        <v>6</v>
      </c>
      <c r="G56" s="15">
        <f>E56-F56</f>
        <v>-4</v>
      </c>
      <c r="H56" s="1">
        <v>131</v>
      </c>
      <c r="I56" s="1">
        <v>164</v>
      </c>
      <c r="J56" s="15">
        <f>H56-I56</f>
        <v>-33</v>
      </c>
      <c r="K56" s="20"/>
    </row>
    <row r="57" spans="1:11">
      <c r="A57" s="14"/>
      <c r="B57" s="12" t="s">
        <v>52</v>
      </c>
      <c r="C57" s="1" t="s">
        <v>6</v>
      </c>
      <c r="D57" s="1">
        <v>0</v>
      </c>
      <c r="E57" s="1">
        <v>0</v>
      </c>
      <c r="F57" s="1">
        <v>4</v>
      </c>
      <c r="G57" s="1">
        <f t="shared" ref="G57" si="9">E57-F57</f>
        <v>-4</v>
      </c>
      <c r="H57" s="1">
        <v>33</v>
      </c>
      <c r="I57" s="1">
        <v>84</v>
      </c>
      <c r="J57" s="1">
        <f t="shared" ref="J57" si="10">H57-I57</f>
        <v>-51</v>
      </c>
      <c r="K57" s="9"/>
    </row>
    <row r="58" spans="1:11">
      <c r="A58" s="14"/>
      <c r="B58" s="12" t="s">
        <v>53</v>
      </c>
      <c r="C58" s="1" t="s">
        <v>6</v>
      </c>
      <c r="D58" s="1">
        <v>0</v>
      </c>
      <c r="E58" s="1">
        <v>0</v>
      </c>
      <c r="F58" s="1">
        <v>6</v>
      </c>
      <c r="G58" s="15">
        <f>E58-F58</f>
        <v>-6</v>
      </c>
      <c r="H58" s="1">
        <v>58</v>
      </c>
      <c r="I58" s="1">
        <v>126</v>
      </c>
      <c r="J58" s="15">
        <f>H58-I58</f>
        <v>-68</v>
      </c>
      <c r="K58" s="9"/>
    </row>
    <row r="59" spans="1:11">
      <c r="A59" s="14"/>
      <c r="B59" s="12" t="s">
        <v>54</v>
      </c>
      <c r="C59" s="1" t="s">
        <v>6</v>
      </c>
      <c r="D59" s="1">
        <v>0</v>
      </c>
      <c r="E59" s="1">
        <v>0</v>
      </c>
      <c r="F59" s="1">
        <v>6</v>
      </c>
      <c r="G59" s="15">
        <f>E59-F59</f>
        <v>-6</v>
      </c>
      <c r="H59" s="1">
        <v>51</v>
      </c>
      <c r="I59" s="1">
        <v>126</v>
      </c>
      <c r="J59" s="15">
        <f>H59-I59</f>
        <v>-75</v>
      </c>
      <c r="K59" s="9"/>
    </row>
    <row r="60" spans="1:11">
      <c r="A60" s="14"/>
      <c r="B60" s="12" t="s">
        <v>55</v>
      </c>
      <c r="C60" s="1" t="s">
        <v>8</v>
      </c>
      <c r="D60" s="6" t="s">
        <v>36</v>
      </c>
      <c r="E60" s="6" t="s">
        <v>36</v>
      </c>
      <c r="F60" s="6" t="s">
        <v>56</v>
      </c>
      <c r="G60" s="15">
        <f t="shared" ref="G60" si="11">E60-F60</f>
        <v>-6</v>
      </c>
      <c r="H60" s="6" t="s">
        <v>57</v>
      </c>
      <c r="I60" s="1">
        <v>126</v>
      </c>
      <c r="J60" s="15">
        <f t="shared" ref="J60" si="12">H60-I60</f>
        <v>-98</v>
      </c>
      <c r="K60" s="9"/>
    </row>
  </sheetData>
  <mergeCells count="9">
    <mergeCell ref="A41:J41"/>
    <mergeCell ref="A50:J50"/>
    <mergeCell ref="E1:G1"/>
    <mergeCell ref="H1:J1"/>
    <mergeCell ref="A20:J20"/>
    <mergeCell ref="A17:J17"/>
    <mergeCell ref="A12:J12"/>
    <mergeCell ref="A8:J8"/>
    <mergeCell ref="A2:J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2025-04-10T05:15:09Z</dcterms:modified>
</cp:coreProperties>
</file>