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Лист1!$A$5:$O$96</definedName>
  </definedNames>
  <calcPr calcId="124519"/>
</workbook>
</file>

<file path=xl/calcChain.xml><?xml version="1.0" encoding="utf-8"?>
<calcChain xmlns="http://schemas.openxmlformats.org/spreadsheetml/2006/main">
  <c r="L96" i="1"/>
  <c r="L95"/>
  <c r="L93"/>
  <c r="L92"/>
  <c r="L157"/>
  <c r="L155"/>
  <c r="M155" s="1"/>
  <c r="L151"/>
  <c r="L150"/>
  <c r="L149"/>
  <c r="L148"/>
  <c r="L144"/>
  <c r="L143"/>
  <c r="L142"/>
  <c r="L141"/>
  <c r="L138"/>
  <c r="L137"/>
  <c r="L136"/>
  <c r="L135"/>
  <c r="L130"/>
  <c r="L129"/>
  <c r="L128"/>
  <c r="L127"/>
  <c r="L125"/>
  <c r="L122"/>
  <c r="L121"/>
  <c r="L120"/>
  <c r="L116"/>
  <c r="L115"/>
  <c r="L114"/>
  <c r="L113"/>
  <c r="L109"/>
  <c r="L108"/>
  <c r="L107"/>
  <c r="L106"/>
  <c r="L104"/>
  <c r="L103"/>
  <c r="L102"/>
  <c r="L101"/>
  <c r="L90"/>
  <c r="L89"/>
  <c r="L86"/>
  <c r="L85"/>
  <c r="L81"/>
  <c r="L80"/>
  <c r="L79"/>
  <c r="L78"/>
  <c r="L74"/>
  <c r="L73"/>
  <c r="L72"/>
  <c r="L71"/>
  <c r="L67"/>
  <c r="L66"/>
  <c r="L65"/>
  <c r="L64"/>
  <c r="L63"/>
  <c r="L61"/>
  <c r="L58"/>
  <c r="L57"/>
  <c r="L53"/>
  <c r="L52"/>
  <c r="L51"/>
  <c r="L50"/>
  <c r="L46"/>
  <c r="L45"/>
  <c r="L44"/>
  <c r="L43"/>
  <c r="L39"/>
  <c r="L38"/>
  <c r="L37"/>
  <c r="L36"/>
  <c r="L32"/>
  <c r="L31"/>
  <c r="L30"/>
  <c r="L29"/>
  <c r="L25"/>
  <c r="L24"/>
  <c r="L23"/>
  <c r="L22"/>
  <c r="L19"/>
  <c r="L17"/>
  <c r="L16"/>
  <c r="L15"/>
  <c r="L13"/>
  <c r="L12"/>
  <c r="L10"/>
  <c r="L9"/>
  <c r="M92" l="1"/>
  <c r="M148"/>
  <c r="M106"/>
  <c r="M120"/>
  <c r="M36"/>
  <c r="M78"/>
  <c r="M127"/>
  <c r="M8"/>
  <c r="M22"/>
  <c r="M50"/>
  <c r="M57"/>
  <c r="M85"/>
  <c r="M113"/>
  <c r="M15"/>
  <c r="M29"/>
  <c r="M43"/>
  <c r="M71"/>
  <c r="M64"/>
  <c r="M141"/>
  <c r="M99"/>
</calcChain>
</file>

<file path=xl/sharedStrings.xml><?xml version="1.0" encoding="utf-8"?>
<sst xmlns="http://schemas.openxmlformats.org/spreadsheetml/2006/main" count="807" uniqueCount="462">
  <si>
    <t>ПРОТОКОЛ СОРЕВНОВАНИЙ</t>
  </si>
  <si>
    <t>КУБОК НЛМК, ЛЕГКАЯ АТЛЕТИКА</t>
  </si>
  <si>
    <t>Участник</t>
  </si>
  <si>
    <t>60 метров</t>
  </si>
  <si>
    <t>1000 метров</t>
  </si>
  <si>
    <t>Итоговый          балл             участника</t>
  </si>
  <si>
    <t>Итоговый             балл             команды</t>
  </si>
  <si>
    <t>Место</t>
  </si>
  <si>
    <t>Команда</t>
  </si>
  <si>
    <t>Код цеха</t>
  </si>
  <si>
    <t>Фамилия Имя</t>
  </si>
  <si>
    <t>Нагрудный номер</t>
  </si>
  <si>
    <t xml:space="preserve">Время участника </t>
  </si>
  <si>
    <t>Балл</t>
  </si>
  <si>
    <t>Время</t>
  </si>
  <si>
    <t xml:space="preserve">Балл </t>
  </si>
  <si>
    <t xml:space="preserve">НЛМК-Инжиниринг   </t>
  </si>
  <si>
    <t>личный зачет</t>
  </si>
  <si>
    <t>Минаев Дмитрий Сергеевич</t>
  </si>
  <si>
    <t>м</t>
  </si>
  <si>
    <t>0:7.86</t>
  </si>
  <si>
    <t>0:8.77</t>
  </si>
  <si>
    <t>77</t>
  </si>
  <si>
    <t>3:15.82</t>
  </si>
  <si>
    <t>482</t>
  </si>
  <si>
    <t>0:7.74</t>
  </si>
  <si>
    <t>3:17.44</t>
  </si>
  <si>
    <t>Поспелов Павел Анатольевич</t>
  </si>
  <si>
    <t>0:8.00</t>
  </si>
  <si>
    <t>93</t>
  </si>
  <si>
    <t>3:24.54</t>
  </si>
  <si>
    <t>440</t>
  </si>
  <si>
    <t>0:8.30</t>
  </si>
  <si>
    <t>87</t>
  </si>
  <si>
    <t>3:09.61</t>
  </si>
  <si>
    <t>570</t>
  </si>
  <si>
    <t>Фефелов Вячеслав Вадимович</t>
  </si>
  <si>
    <t>1</t>
  </si>
  <si>
    <t>РЦКО</t>
  </si>
  <si>
    <t>Соломенцев Руслан Владимирович</t>
  </si>
  <si>
    <t>0:8.71</t>
  </si>
  <si>
    <t>3:24.73</t>
  </si>
  <si>
    <t>2</t>
  </si>
  <si>
    <t>0:8.36</t>
  </si>
  <si>
    <t>85</t>
  </si>
  <si>
    <t>2:55.94</t>
  </si>
  <si>
    <t>664</t>
  </si>
  <si>
    <t>Грушевский Александр Мехбулович</t>
  </si>
  <si>
    <t>0:7.91</t>
  </si>
  <si>
    <t>3:44.26</t>
  </si>
  <si>
    <t>292</t>
  </si>
  <si>
    <t>Мязин Алексей Сергеевич</t>
  </si>
  <si>
    <t>32</t>
  </si>
  <si>
    <t>Лобеев Евгений Валерьевич</t>
  </si>
  <si>
    <t>0:8.90</t>
  </si>
  <si>
    <t>75</t>
  </si>
  <si>
    <t>3:17.28</t>
  </si>
  <si>
    <t>УЖДТ</t>
  </si>
  <si>
    <t>Старков Игорь Борисович</t>
  </si>
  <si>
    <t>0:9.09</t>
  </si>
  <si>
    <t>71</t>
  </si>
  <si>
    <t>4:01.52</t>
  </si>
  <si>
    <t>172</t>
  </si>
  <si>
    <t>3</t>
  </si>
  <si>
    <t>Николаев Александр Михайлович</t>
  </si>
  <si>
    <t>0:7.88</t>
  </si>
  <si>
    <t>95</t>
  </si>
  <si>
    <t>3:30.00</t>
  </si>
  <si>
    <t>401</t>
  </si>
  <si>
    <t>Черенков Вячеслав Сергеевич</t>
  </si>
  <si>
    <t>0:8.69</t>
  </si>
  <si>
    <t>79</t>
  </si>
  <si>
    <t>3:22.63</t>
  </si>
  <si>
    <t>Борисов Роман Викторович</t>
  </si>
  <si>
    <t>0:8.93</t>
  </si>
  <si>
    <t>73</t>
  </si>
  <si>
    <t>3:09.70</t>
  </si>
  <si>
    <t>60</t>
  </si>
  <si>
    <t>Долгошеев Евгений Юрьевич</t>
  </si>
  <si>
    <t>Цех горячего проката                                     ЦГП</t>
  </si>
  <si>
    <t>12</t>
  </si>
  <si>
    <t>111331</t>
  </si>
  <si>
    <t>ж</t>
  </si>
  <si>
    <t>0:9.29</t>
  </si>
  <si>
    <t>67</t>
  </si>
  <si>
    <t>3:25.49</t>
  </si>
  <si>
    <t>4</t>
  </si>
  <si>
    <t>Тамбовцев Виктор Николаевич</t>
  </si>
  <si>
    <t>130849</t>
  </si>
  <si>
    <t>0:7.82</t>
  </si>
  <si>
    <t>3:20.56</t>
  </si>
  <si>
    <t>Маслов Евгений Сергеевич</t>
  </si>
  <si>
    <t>166538</t>
  </si>
  <si>
    <t>0:8.59</t>
  </si>
  <si>
    <t>81</t>
  </si>
  <si>
    <t>3:22.69</t>
  </si>
  <si>
    <t>Караваев Игорь Ф.</t>
  </si>
  <si>
    <t>0:8.41</t>
  </si>
  <si>
    <t>83</t>
  </si>
  <si>
    <t>3:41.91</t>
  </si>
  <si>
    <t>ЦРМО</t>
  </si>
  <si>
    <t>Брильков Владислав Николаевич</t>
  </si>
  <si>
    <t>0:8.70</t>
  </si>
  <si>
    <t>3:42.03</t>
  </si>
  <si>
    <t>5</t>
  </si>
  <si>
    <t>Дронов Иван Игоревич</t>
  </si>
  <si>
    <t>0:7.94</t>
  </si>
  <si>
    <t>3:18.91</t>
  </si>
  <si>
    <t>Щеглов Евгений Михайлович</t>
  </si>
  <si>
    <t>0:8.26</t>
  </si>
  <si>
    <t>3:14.80</t>
  </si>
  <si>
    <t>525</t>
  </si>
  <si>
    <t>Дворянинов Максим Юрьевич</t>
  </si>
  <si>
    <t>0:8.65</t>
  </si>
  <si>
    <t>3:49.96</t>
  </si>
  <si>
    <t>259</t>
  </si>
  <si>
    <t>213</t>
  </si>
  <si>
    <t>Ярцев Максим Евгеньевич</t>
  </si>
  <si>
    <t>Капустин Вадим Александрович</t>
  </si>
  <si>
    <t xml:space="preserve">Доменный цех №1          </t>
  </si>
  <si>
    <t>01</t>
  </si>
  <si>
    <t>Болдырев Кирилл Михайлович</t>
  </si>
  <si>
    <t>0:8.42</t>
  </si>
  <si>
    <t>3:44.61</t>
  </si>
  <si>
    <t>6</t>
  </si>
  <si>
    <t>Мухояртов Николай Александрович</t>
  </si>
  <si>
    <t>0:8.74</t>
  </si>
  <si>
    <t>3:54.05</t>
  </si>
  <si>
    <t>228</t>
  </si>
  <si>
    <t>Леденев Николай Геннадиевич</t>
  </si>
  <si>
    <t>3:15.10</t>
  </si>
  <si>
    <t>Гладышев Александр Михайлович</t>
  </si>
  <si>
    <t>0:8.21</t>
  </si>
  <si>
    <t>3:07.65</t>
  </si>
  <si>
    <t>Татаренко Александр Александрович</t>
  </si>
  <si>
    <t xml:space="preserve">ФН Развитие технологии </t>
  </si>
  <si>
    <t>395</t>
  </si>
  <si>
    <t>Власов Александр Алексеевич</t>
  </si>
  <si>
    <t>0:8.39</t>
  </si>
  <si>
    <t>4:22.79</t>
  </si>
  <si>
    <t>96</t>
  </si>
  <si>
    <t>7</t>
  </si>
  <si>
    <t>336</t>
  </si>
  <si>
    <t>Шамаев Максим Сергеевич</t>
  </si>
  <si>
    <t>3:27.08</t>
  </si>
  <si>
    <t>0:8.27</t>
  </si>
  <si>
    <t>3:02.23</t>
  </si>
  <si>
    <t>616</t>
  </si>
  <si>
    <t>Терновых Алексей Иванович</t>
  </si>
  <si>
    <t>0:8.96</t>
  </si>
  <si>
    <t>3:24.58</t>
  </si>
  <si>
    <t>Копылов Дмитрий Викторович</t>
  </si>
  <si>
    <t>Черкасов Никита Владимирович</t>
  </si>
  <si>
    <t>Дирекция по управлению энергетическим комплексом            ДУЭК</t>
  </si>
  <si>
    <t>0:7.16</t>
  </si>
  <si>
    <t>107</t>
  </si>
  <si>
    <t>2:57.91</t>
  </si>
  <si>
    <t>8</t>
  </si>
  <si>
    <t>265</t>
  </si>
  <si>
    <t>Морев Иван Иванович</t>
  </si>
  <si>
    <t>0:9.08</t>
  </si>
  <si>
    <t>3:25.00</t>
  </si>
  <si>
    <t>Прокофьев Иван Александрович</t>
  </si>
  <si>
    <t>Попсуй Сергей Оллегович</t>
  </si>
  <si>
    <t>Тюленев Алексей Владимирович</t>
  </si>
  <si>
    <t>0:8.79</t>
  </si>
  <si>
    <t>4:18.99</t>
  </si>
  <si>
    <t>101</t>
  </si>
  <si>
    <t>Стефанович Михаил Сергеевич</t>
  </si>
  <si>
    <t>Востриков Даниил Васильевич</t>
  </si>
  <si>
    <t>0:8.25</t>
  </si>
  <si>
    <t>3:49.03</t>
  </si>
  <si>
    <t>АТУ</t>
  </si>
  <si>
    <t>Горбунов Павел Олегович</t>
  </si>
  <si>
    <t>0:8.87</t>
  </si>
  <si>
    <t>3:48.83</t>
  </si>
  <si>
    <t>9</t>
  </si>
  <si>
    <t>Сотников Ярослав Николаевич</t>
  </si>
  <si>
    <t>0:8.05</t>
  </si>
  <si>
    <t>91</t>
  </si>
  <si>
    <t>3:43.45</t>
  </si>
  <si>
    <t>Юдин Сергей Юрьевич</t>
  </si>
  <si>
    <t>0:8.49</t>
  </si>
  <si>
    <t>3:21.39</t>
  </si>
  <si>
    <t>Суринов Алексей Александрович</t>
  </si>
  <si>
    <t>0:8.85</t>
  </si>
  <si>
    <t>3:48.48</t>
  </si>
  <si>
    <t>Сборная команда           ОМЦ+ФЛЦ</t>
  </si>
  <si>
    <t>33</t>
  </si>
  <si>
    <t>Ефремов Никита Александрович</t>
  </si>
  <si>
    <t>163029</t>
  </si>
  <si>
    <t>0:8.37</t>
  </si>
  <si>
    <t>4:51.69</t>
  </si>
  <si>
    <t>66</t>
  </si>
  <si>
    <t>10</t>
  </si>
  <si>
    <t>158397</t>
  </si>
  <si>
    <t>0:7.52</t>
  </si>
  <si>
    <t>100</t>
  </si>
  <si>
    <t>3:40.85</t>
  </si>
  <si>
    <t>31</t>
  </si>
  <si>
    <t>Епихин Николай Владимирович</t>
  </si>
  <si>
    <t>151382</t>
  </si>
  <si>
    <t>3:11.94</t>
  </si>
  <si>
    <t>Пикалов Алексей Сергеевич</t>
  </si>
  <si>
    <t>150871</t>
  </si>
  <si>
    <t>0:8.91</t>
  </si>
  <si>
    <t>3:48.79</t>
  </si>
  <si>
    <t>ЦХПП</t>
  </si>
  <si>
    <t>Дадатко Игорь Валерьевич</t>
  </si>
  <si>
    <t>4:13.47</t>
  </si>
  <si>
    <t>123</t>
  </si>
  <si>
    <t>11</t>
  </si>
  <si>
    <t>Корзенкова Ольга Сергеевна</t>
  </si>
  <si>
    <t>0:9.56</t>
  </si>
  <si>
    <t>61</t>
  </si>
  <si>
    <t>4:57.50</t>
  </si>
  <si>
    <t>Дмитриенко Дмитрий Викторович</t>
  </si>
  <si>
    <t>0:8.81</t>
  </si>
  <si>
    <t>3:24.92</t>
  </si>
  <si>
    <t>Жигулин Иван Геннадьевич</t>
  </si>
  <si>
    <t>3:34.59</t>
  </si>
  <si>
    <t>363</t>
  </si>
  <si>
    <t>338</t>
  </si>
  <si>
    <t>Шмаргун Сергей Владимирович</t>
  </si>
  <si>
    <t>3:59.65</t>
  </si>
  <si>
    <t>199</t>
  </si>
  <si>
    <t>Иванов Сергей Александрович</t>
  </si>
  <si>
    <t>0:9.91</t>
  </si>
  <si>
    <t>53</t>
  </si>
  <si>
    <t>3:15.57</t>
  </si>
  <si>
    <t>339</t>
  </si>
  <si>
    <t>Леликов Михаил Александрович</t>
  </si>
  <si>
    <t>Кузнецов Павел Олегович</t>
  </si>
  <si>
    <t>4:02.77</t>
  </si>
  <si>
    <t>0:8.63</t>
  </si>
  <si>
    <t>5:05.81</t>
  </si>
  <si>
    <t>51</t>
  </si>
  <si>
    <t>ДЦ-2</t>
  </si>
  <si>
    <t>02</t>
  </si>
  <si>
    <t>Фомин  Дмитрий Игоревич</t>
  </si>
  <si>
    <t>13</t>
  </si>
  <si>
    <t>Семенихин Владимир Викторович</t>
  </si>
  <si>
    <t>Поляков Александр Геннадьевич</t>
  </si>
  <si>
    <t>0:8.17</t>
  </si>
  <si>
    <t>89</t>
  </si>
  <si>
    <t>Кузьмин Павел Сергеевич</t>
  </si>
  <si>
    <t>0:7.95</t>
  </si>
  <si>
    <t>3:47.60</t>
  </si>
  <si>
    <t>Бурков Андрей Николаевич</t>
  </si>
  <si>
    <t>4:15.38</t>
  </si>
  <si>
    <t>Войщев Алексей Игоревич</t>
  </si>
  <si>
    <t>0:9.10</t>
  </si>
  <si>
    <t>4:11.77</t>
  </si>
  <si>
    <t>УТЭЦ-2</t>
  </si>
  <si>
    <t xml:space="preserve">Широков Степан Романович                         </t>
  </si>
  <si>
    <t>0:8.88</t>
  </si>
  <si>
    <t>4:06.21</t>
  </si>
  <si>
    <t>146</t>
  </si>
  <si>
    <t>14</t>
  </si>
  <si>
    <t>Ларин Фёдор Вячеславович</t>
  </si>
  <si>
    <t>4:19.44</t>
  </si>
  <si>
    <t xml:space="preserve"> Пяткявичюс Сергей  Сергеевич</t>
  </si>
  <si>
    <t>3:41.42</t>
  </si>
  <si>
    <t>Селезнёв Владимир  Александрович</t>
  </si>
  <si>
    <t>0:9.57</t>
  </si>
  <si>
    <t>4:03.22</t>
  </si>
  <si>
    <t>ФН            Снабжение</t>
  </si>
  <si>
    <t xml:space="preserve">Борискин Олег Алексеевич  </t>
  </si>
  <si>
    <t>411</t>
  </si>
  <si>
    <t>Бунеев Сергей  Иванович</t>
  </si>
  <si>
    <t>Дергунов Дмитрий Юрьеви</t>
  </si>
  <si>
    <t>0:9.01</t>
  </si>
  <si>
    <t>4:05.85</t>
  </si>
  <si>
    <t>15</t>
  </si>
  <si>
    <t>Попов Николай Николаевич</t>
  </si>
  <si>
    <t>0:8.47,9</t>
  </si>
  <si>
    <t>3:32.09</t>
  </si>
  <si>
    <t>Проскурина Юлия Геннадьевна</t>
  </si>
  <si>
    <t>Фитисов Сергей Геннадьевич</t>
  </si>
  <si>
    <t>0:8.47,8</t>
  </si>
  <si>
    <t>4:38.24</t>
  </si>
  <si>
    <t>438</t>
  </si>
  <si>
    <t>Русин Сергей Александрович</t>
  </si>
  <si>
    <t>0:8.47,4</t>
  </si>
  <si>
    <t>3:44.51</t>
  </si>
  <si>
    <t>ФН</t>
  </si>
  <si>
    <t>Ким Тимур Константинович</t>
  </si>
  <si>
    <t>0:8.80</t>
  </si>
  <si>
    <t>5:08.89</t>
  </si>
  <si>
    <t>16</t>
  </si>
  <si>
    <t>Губин Александр Николаевич</t>
  </si>
  <si>
    <t>3:52.63</t>
  </si>
  <si>
    <t>313</t>
  </si>
  <si>
    <t>Меженнов Дмитрий Евгеньевич</t>
  </si>
  <si>
    <t>0:9.11</t>
  </si>
  <si>
    <t>69</t>
  </si>
  <si>
    <t>4:21.25</t>
  </si>
  <si>
    <t>Двуреченский Кирилл Алексеевич</t>
  </si>
  <si>
    <t>3:44.95</t>
  </si>
  <si>
    <t>ФН                         Дирекция по персоналу</t>
  </si>
  <si>
    <t>Кононов Александр Иванович</t>
  </si>
  <si>
    <t>0:9.26</t>
  </si>
  <si>
    <t>3:45.55</t>
  </si>
  <si>
    <t>17</t>
  </si>
  <si>
    <t>Михин Антон Вадимович</t>
  </si>
  <si>
    <t>0:8.83</t>
  </si>
  <si>
    <t>3:42.88</t>
  </si>
  <si>
    <t>Бондарев Сергей Андреевич</t>
  </si>
  <si>
    <t>0:9.28</t>
  </si>
  <si>
    <t>4:44.57</t>
  </si>
  <si>
    <t>Бадиков Антон Евгеньевич</t>
  </si>
  <si>
    <t>423</t>
  </si>
  <si>
    <t>Хибенков Алексей Вадимович</t>
  </si>
  <si>
    <t>0:8.86</t>
  </si>
  <si>
    <t>4:46.37</t>
  </si>
  <si>
    <t>Управление предпроектных работ                      УПР</t>
  </si>
  <si>
    <t xml:space="preserve">Дирекция по правовым вопросам                            ДПВ </t>
  </si>
  <si>
    <t>Гришина Евгения Геннадьевна</t>
  </si>
  <si>
    <t>0:11.72</t>
  </si>
  <si>
    <t>35</t>
  </si>
  <si>
    <t>5:40.51</t>
  </si>
  <si>
    <t>18</t>
  </si>
  <si>
    <t>Спильник Алексей Николаевич</t>
  </si>
  <si>
    <t>3:55.16</t>
  </si>
  <si>
    <t>Цандеков Роман Игоревич</t>
  </si>
  <si>
    <t>4:11.04</t>
  </si>
  <si>
    <t>0:9.27</t>
  </si>
  <si>
    <t>4:07.87</t>
  </si>
  <si>
    <t>ДКС</t>
  </si>
  <si>
    <t>426</t>
  </si>
  <si>
    <t>Беляев Тимур Кудратович</t>
  </si>
  <si>
    <t>19</t>
  </si>
  <si>
    <t>Разгуляев Сергей Александрович</t>
  </si>
  <si>
    <t>0:9.84</t>
  </si>
  <si>
    <t>55</t>
  </si>
  <si>
    <t>4:22.65</t>
  </si>
  <si>
    <t>Шалунов Алексей Викторович</t>
  </si>
  <si>
    <t>0:9.33</t>
  </si>
  <si>
    <t>65</t>
  </si>
  <si>
    <t>4:34.52</t>
  </si>
  <si>
    <t>86</t>
  </si>
  <si>
    <t>Горбачёв Денис Александрович</t>
  </si>
  <si>
    <t>0:9.63</t>
  </si>
  <si>
    <t>59</t>
  </si>
  <si>
    <t>4:03.28</t>
  </si>
  <si>
    <t>Грачев Денис Сергеевич</t>
  </si>
  <si>
    <t>0:8.73</t>
  </si>
  <si>
    <t>4:13.04</t>
  </si>
  <si>
    <t>Морхова Елизавета Юрьевна</t>
  </si>
  <si>
    <t>Мартынова Юлия Владимировна</t>
  </si>
  <si>
    <t>733</t>
  </si>
  <si>
    <t>МУ</t>
  </si>
  <si>
    <t>94</t>
  </si>
  <si>
    <t>Филатов Дмитрий Александрович</t>
  </si>
  <si>
    <t>4:18.54</t>
  </si>
  <si>
    <t>20</t>
  </si>
  <si>
    <t>Тарасов Максим Андреевич</t>
  </si>
  <si>
    <t>0:9.46</t>
  </si>
  <si>
    <t>63</t>
  </si>
  <si>
    <t>4:26.48</t>
  </si>
  <si>
    <t>Гусейнов Фарид Сабухи Оглы</t>
  </si>
  <si>
    <t>0:8.58</t>
  </si>
  <si>
    <t>4:36.76</t>
  </si>
  <si>
    <t>447</t>
  </si>
  <si>
    <t>Пальчиков Виталий Сергеевич</t>
  </si>
  <si>
    <t>0:9.48</t>
  </si>
  <si>
    <t>4:46.64</t>
  </si>
  <si>
    <t>ЦЛК</t>
  </si>
  <si>
    <t>252</t>
  </si>
  <si>
    <t xml:space="preserve">Илюшин Алексей  Валентинович </t>
  </si>
  <si>
    <t>5:23.12</t>
  </si>
  <si>
    <t>36</t>
  </si>
  <si>
    <t>21</t>
  </si>
  <si>
    <t>Леденева Ирина Анатольевна</t>
  </si>
  <si>
    <t>0:10.88</t>
  </si>
  <si>
    <t>44</t>
  </si>
  <si>
    <t>4:53.95</t>
  </si>
  <si>
    <t>Милованова Ольга Александровна</t>
  </si>
  <si>
    <t>0:9.82</t>
  </si>
  <si>
    <t>5:23.45</t>
  </si>
  <si>
    <t>0:10.71</t>
  </si>
  <si>
    <t>45</t>
  </si>
  <si>
    <t>4:15.06</t>
  </si>
  <si>
    <t>ДИП</t>
  </si>
  <si>
    <t>444</t>
  </si>
  <si>
    <t>Кочкин Сергей Александрович</t>
  </si>
  <si>
    <t>22</t>
  </si>
  <si>
    <t>Пищугин Максим Сергеевич</t>
  </si>
  <si>
    <t>Алексенцев Виталий Николаевич</t>
  </si>
  <si>
    <t>0:8.84</t>
  </si>
  <si>
    <t>Любушкин Сергей Владимирович</t>
  </si>
  <si>
    <t>Кузьмин Антон Андреевич</t>
  </si>
  <si>
    <t>Табель ный номер</t>
  </si>
  <si>
    <t>пол             м/ж</t>
  </si>
  <si>
    <t>Волкова Анна Владимировна</t>
  </si>
  <si>
    <t>0:10.12</t>
  </si>
  <si>
    <t>4:25.71</t>
  </si>
  <si>
    <t>Личный зачет</t>
  </si>
  <si>
    <t>Шуринова Наталья Анатольевна</t>
  </si>
  <si>
    <t>0:10.78</t>
  </si>
  <si>
    <t>4:20.00</t>
  </si>
  <si>
    <t>Гладышева Галина Никитична</t>
  </si>
  <si>
    <t>0:10.49</t>
  </si>
  <si>
    <t>4:18.48</t>
  </si>
  <si>
    <t>160355</t>
  </si>
  <si>
    <t>0:9.47</t>
  </si>
  <si>
    <t>Власов Вячеслав Владимирович</t>
  </si>
  <si>
    <t>149703</t>
  </si>
  <si>
    <t>4:05.95</t>
  </si>
  <si>
    <t>Погорелов Денис Артурович</t>
  </si>
  <si>
    <t>0:8.64</t>
  </si>
  <si>
    <t>3:08.66</t>
  </si>
  <si>
    <t>379</t>
  </si>
  <si>
    <t>Петрикин Сергей Юрьевич</t>
  </si>
  <si>
    <t>0:13.36</t>
  </si>
  <si>
    <t>5:11.81</t>
  </si>
  <si>
    <t>Кравченко Александр Валерьевич</t>
  </si>
  <si>
    <t>0:11.03</t>
  </si>
  <si>
    <t>5:27.52</t>
  </si>
  <si>
    <t>Черных Людмила Владимировна</t>
  </si>
  <si>
    <t>0:10.97</t>
  </si>
  <si>
    <t>4:56.94</t>
  </si>
  <si>
    <t>180</t>
  </si>
  <si>
    <t>Карташова Людмила Андреевна</t>
  </si>
  <si>
    <t>4:41.84</t>
  </si>
  <si>
    <t>386</t>
  </si>
  <si>
    <t>Байбакова Ольга Владимировна</t>
  </si>
  <si>
    <t>0:10.36</t>
  </si>
  <si>
    <t>4:40.21</t>
  </si>
  <si>
    <t>Мурашова Евгения Валерьевна</t>
  </si>
  <si>
    <t>0:11.99</t>
  </si>
  <si>
    <t>413</t>
  </si>
  <si>
    <t>Шеверова Екатерина Борисовна</t>
  </si>
  <si>
    <t>4:37.53</t>
  </si>
  <si>
    <t>Бугаков Егор Геннадьевич</t>
  </si>
  <si>
    <t>166553</t>
  </si>
  <si>
    <t>0:8.53</t>
  </si>
  <si>
    <t>3:46.27</t>
  </si>
  <si>
    <t xml:space="preserve">Ветошкин Александр </t>
  </si>
  <si>
    <t>120018</t>
  </si>
  <si>
    <t>3:21.22</t>
  </si>
  <si>
    <t>Тиханович Алексей Федорович</t>
  </si>
  <si>
    <t>4:05.65</t>
  </si>
  <si>
    <t>Яричин Валерий Владимирович</t>
  </si>
  <si>
    <t>4:28.65</t>
  </si>
  <si>
    <t>ЛИЧНЫЙ ЗАЧЁТ</t>
  </si>
  <si>
    <t>Скуцкая Кристина Александровна                           3место, 60м,  оператор ПУ ЦГП</t>
  </si>
  <si>
    <t>Зырянов Андрей Олегович, руководитель группы  3 место 1000 м</t>
  </si>
  <si>
    <t>Кирин Андрей Юрьевич, руководитель проектов                                             1 место 60м .                                                                2 место 1000 м</t>
  </si>
  <si>
    <t>Егорова Анна Андреевна, специалист                                      1 место  60м,                                                               2 место 1000м</t>
  </si>
  <si>
    <t>Кулева Оксана Геннадьевна, инженер                                    3 место 1000м</t>
  </si>
  <si>
    <t>Голосов Михаил Олегович, электрогазосварщик                     1 место 1000 м</t>
  </si>
  <si>
    <t>Васильев Андрей Сергеевич</t>
  </si>
  <si>
    <t>Винницкий Виктор Сергеевич</t>
  </si>
  <si>
    <t>Ермаков Иван Владимирович</t>
  </si>
  <si>
    <t>28 августа  2024г.                                                                                                                                                                                      г. Липецк, ФОК "Новолипецкий"</t>
  </si>
  <si>
    <t>Главный судья ___________________________________</t>
  </si>
  <si>
    <t>Кремнев В.А.</t>
  </si>
  <si>
    <t>ЦТАиЭОАДП   ком 1</t>
  </si>
  <si>
    <t>Морозова Олеся Вадимовна, машинист крана                                2 место  60м                                                                          1 место 1000м</t>
  </si>
  <si>
    <t>Полянских Никита Васильевич,                                                                          3 место 60м, инженер</t>
  </si>
  <si>
    <t>Леньшин Фарит Габильевич, оператор станков                                    2 место 60 м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</si>
</sst>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:ss;@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33CC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6"/>
      <color rgb="FF0070C0"/>
      <name val="Arial"/>
      <family val="2"/>
      <charset val="204"/>
    </font>
    <font>
      <b/>
      <sz val="16"/>
      <color rgb="FF00B05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B4E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49" fontId="5" fillId="9" borderId="19" xfId="0" applyNumberFormat="1" applyFont="1" applyFill="1" applyBorder="1" applyAlignment="1">
      <alignment vertical="center" wrapText="1"/>
    </xf>
    <xf numFmtId="0" fontId="5" fillId="9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49" fontId="10" fillId="7" borderId="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wrapText="1"/>
    </xf>
    <xf numFmtId="0" fontId="5" fillId="0" borderId="8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vertical="center"/>
    </xf>
    <xf numFmtId="49" fontId="5" fillId="0" borderId="4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center" wrapText="1"/>
    </xf>
    <xf numFmtId="0" fontId="5" fillId="10" borderId="9" xfId="0" applyFont="1" applyFill="1" applyBorder="1" applyAlignment="1">
      <alignment vertical="center"/>
    </xf>
    <xf numFmtId="0" fontId="0" fillId="0" borderId="21" xfId="0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0" fillId="0" borderId="0" xfId="0" applyFill="1" applyBorder="1"/>
    <xf numFmtId="0" fontId="0" fillId="0" borderId="9" xfId="0" applyFill="1" applyBorder="1"/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10" borderId="26" xfId="0" applyFont="1" applyFill="1" applyBorder="1" applyAlignment="1">
      <alignment vertical="center"/>
    </xf>
    <xf numFmtId="0" fontId="0" fillId="0" borderId="0" xfId="0" applyBorder="1"/>
    <xf numFmtId="0" fontId="16" fillId="0" borderId="9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 wrapText="1"/>
    </xf>
    <xf numFmtId="49" fontId="10" fillId="7" borderId="21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0" fillId="7" borderId="51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vertical="center"/>
    </xf>
    <xf numFmtId="49" fontId="7" fillId="10" borderId="17" xfId="0" applyNumberFormat="1" applyFont="1" applyFill="1" applyBorder="1" applyAlignment="1">
      <alignment vertical="center"/>
    </xf>
    <xf numFmtId="49" fontId="7" fillId="10" borderId="28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10" fillId="7" borderId="48" xfId="0" applyNumberFormat="1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/>
    </xf>
    <xf numFmtId="0" fontId="10" fillId="7" borderId="22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0" fillId="0" borderId="16" xfId="0" applyBorder="1" applyAlignment="1"/>
    <xf numFmtId="0" fontId="0" fillId="0" borderId="23" xfId="0" applyBorder="1" applyAlignment="1"/>
    <xf numFmtId="49" fontId="17" fillId="10" borderId="53" xfId="0" applyNumberFormat="1" applyFont="1" applyFill="1" applyBorder="1" applyAlignment="1">
      <alignment horizontal="center" wrapText="1"/>
    </xf>
    <xf numFmtId="0" fontId="17" fillId="10" borderId="27" xfId="0" applyFont="1" applyFill="1" applyBorder="1"/>
    <xf numFmtId="0" fontId="17" fillId="10" borderId="27" xfId="0" applyFont="1" applyFill="1" applyBorder="1" applyAlignment="1">
      <alignment horizontal="center"/>
    </xf>
    <xf numFmtId="0" fontId="9" fillId="0" borderId="20" xfId="0" applyFont="1" applyFill="1" applyBorder="1" applyAlignment="1">
      <alignment vertical="center"/>
    </xf>
    <xf numFmtId="0" fontId="5" fillId="10" borderId="22" xfId="0" applyFont="1" applyFill="1" applyBorder="1" applyAlignment="1">
      <alignment vertical="center"/>
    </xf>
    <xf numFmtId="0" fontId="8" fillId="10" borderId="9" xfId="0" applyFont="1" applyFill="1" applyBorder="1" applyAlignment="1">
      <alignment horizontal="left" vertical="center" wrapText="1"/>
    </xf>
    <xf numFmtId="0" fontId="14" fillId="0" borderId="0" xfId="0" applyFont="1"/>
    <xf numFmtId="165" fontId="9" fillId="6" borderId="2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5" fontId="9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5" fontId="9" fillId="6" borderId="9" xfId="0" applyNumberFormat="1" applyFont="1" applyFill="1" applyBorder="1" applyAlignment="1">
      <alignment horizontal="center" vertical="center"/>
    </xf>
    <xf numFmtId="164" fontId="5" fillId="8" borderId="5" xfId="0" applyNumberFormat="1" applyFont="1" applyFill="1" applyBorder="1" applyAlignment="1">
      <alignment horizontal="center" vertical="center"/>
    </xf>
    <xf numFmtId="164" fontId="5" fillId="8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5" fontId="9" fillId="6" borderId="8" xfId="0" applyNumberFormat="1" applyFont="1" applyFill="1" applyBorder="1" applyAlignment="1">
      <alignment horizontal="center" vertical="center"/>
    </xf>
    <xf numFmtId="164" fontId="5" fillId="8" borderId="22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5" fontId="9" fillId="0" borderId="27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/>
    </xf>
    <xf numFmtId="165" fontId="9" fillId="6" borderId="27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/>
    </xf>
    <xf numFmtId="49" fontId="5" fillId="4" borderId="55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horizontal="center" vertical="center"/>
    </xf>
    <xf numFmtId="164" fontId="5" fillId="10" borderId="20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51" xfId="0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/>
    </xf>
    <xf numFmtId="49" fontId="5" fillId="0" borderId="58" xfId="0" applyNumberFormat="1" applyFont="1" applyFill="1" applyBorder="1" applyAlignment="1">
      <alignment horizontal="center" vertical="center"/>
    </xf>
    <xf numFmtId="49" fontId="5" fillId="4" borderId="50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4" borderId="32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4" borderId="58" xfId="0" applyNumberFormat="1" applyFont="1" applyFill="1" applyBorder="1" applyAlignment="1">
      <alignment horizontal="center" vertical="center"/>
    </xf>
    <xf numFmtId="49" fontId="5" fillId="10" borderId="3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49" fontId="19" fillId="0" borderId="61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49" fontId="19" fillId="0" borderId="44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49" fontId="19" fillId="0" borderId="56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10" fillId="10" borderId="53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/>
    </xf>
    <xf numFmtId="49" fontId="19" fillId="3" borderId="61" xfId="0" applyNumberFormat="1" applyFont="1" applyFill="1" applyBorder="1" applyAlignment="1">
      <alignment horizontal="center" vertical="center"/>
    </xf>
    <xf numFmtId="49" fontId="19" fillId="0" borderId="63" xfId="0" applyNumberFormat="1" applyFont="1" applyFill="1" applyBorder="1" applyAlignment="1">
      <alignment horizontal="center" vertical="center"/>
    </xf>
    <xf numFmtId="49" fontId="19" fillId="3" borderId="56" xfId="0" applyNumberFormat="1" applyFont="1" applyFill="1" applyBorder="1" applyAlignment="1">
      <alignment horizontal="center" vertical="center"/>
    </xf>
    <xf numFmtId="49" fontId="19" fillId="10" borderId="42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5" fillId="0" borderId="4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7" fillId="10" borderId="57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/>
    </xf>
    <xf numFmtId="49" fontId="19" fillId="2" borderId="42" xfId="0" applyNumberFormat="1" applyFont="1" applyFill="1" applyBorder="1" applyAlignment="1">
      <alignment horizontal="center" vertical="center"/>
    </xf>
    <xf numFmtId="49" fontId="19" fillId="2" borderId="61" xfId="0" applyNumberFormat="1" applyFont="1" applyFill="1" applyBorder="1" applyAlignment="1">
      <alignment horizontal="center" vertical="center"/>
    </xf>
    <xf numFmtId="49" fontId="19" fillId="2" borderId="46" xfId="0" applyNumberFormat="1" applyFont="1" applyFill="1" applyBorder="1" applyAlignment="1">
      <alignment horizontal="center" vertical="center"/>
    </xf>
    <xf numFmtId="49" fontId="19" fillId="2" borderId="56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49" fontId="4" fillId="5" borderId="28" xfId="0" applyNumberFormat="1" applyFont="1" applyFill="1" applyBorder="1" applyAlignment="1">
      <alignment vertical="center"/>
    </xf>
    <xf numFmtId="0" fontId="4" fillId="0" borderId="0" xfId="0" applyFont="1"/>
    <xf numFmtId="0" fontId="9" fillId="0" borderId="4" xfId="0" applyFont="1" applyFill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49" fontId="9" fillId="0" borderId="14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53" xfId="0" applyFont="1" applyFill="1" applyBorder="1" applyAlignment="1">
      <alignment horizontal="center" wrapText="1"/>
    </xf>
    <xf numFmtId="164" fontId="9" fillId="6" borderId="27" xfId="0" applyNumberFormat="1" applyFont="1" applyFill="1" applyBorder="1" applyAlignment="1">
      <alignment horizontal="center" wrapText="1"/>
    </xf>
    <xf numFmtId="0" fontId="20" fillId="2" borderId="56" xfId="0" applyFont="1" applyFill="1" applyBorder="1" applyAlignment="1">
      <alignment horizontal="center" wrapText="1"/>
    </xf>
    <xf numFmtId="164" fontId="9" fillId="8" borderId="27" xfId="0" applyNumberFormat="1" applyFont="1" applyFill="1" applyBorder="1" applyAlignment="1">
      <alignment horizontal="center" wrapText="1"/>
    </xf>
    <xf numFmtId="164" fontId="20" fillId="3" borderId="56" xfId="0" applyNumberFormat="1" applyFont="1" applyFill="1" applyBorder="1" applyAlignment="1">
      <alignment horizontal="center" wrapText="1"/>
    </xf>
    <xf numFmtId="49" fontId="1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/>
    <xf numFmtId="0" fontId="15" fillId="0" borderId="15" xfId="0" applyFont="1" applyFill="1" applyBorder="1" applyAlignment="1">
      <alignment horizontal="center"/>
    </xf>
    <xf numFmtId="49" fontId="19" fillId="2" borderId="44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/>
    </xf>
    <xf numFmtId="49" fontId="0" fillId="0" borderId="43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49" fontId="11" fillId="0" borderId="9" xfId="0" applyNumberFormat="1" applyFont="1" applyFill="1" applyBorder="1" applyAlignment="1">
      <alignment horizont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0" fontId="14" fillId="0" borderId="9" xfId="0" applyFont="1" applyBorder="1"/>
    <xf numFmtId="0" fontId="5" fillId="0" borderId="9" xfId="0" applyFont="1" applyBorder="1"/>
    <xf numFmtId="0" fontId="4" fillId="0" borderId="9" xfId="0" applyFont="1" applyBorder="1"/>
    <xf numFmtId="0" fontId="9" fillId="10" borderId="9" xfId="0" applyFont="1" applyFill="1" applyBorder="1" applyAlignment="1">
      <alignment vertical="center"/>
    </xf>
    <xf numFmtId="0" fontId="9" fillId="10" borderId="9" xfId="0" applyFont="1" applyFill="1" applyBorder="1" applyAlignment="1">
      <alignment horizontal="center" vertical="center"/>
    </xf>
    <xf numFmtId="49" fontId="5" fillId="10" borderId="9" xfId="0" applyNumberFormat="1" applyFont="1" applyFill="1" applyBorder="1" applyAlignment="1">
      <alignment horizontal="center" vertical="center" wrapText="1"/>
    </xf>
    <xf numFmtId="49" fontId="10" fillId="10" borderId="9" xfId="0" applyNumberFormat="1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49" fontId="5" fillId="10" borderId="20" xfId="0" applyNumberFormat="1" applyFont="1" applyFill="1" applyBorder="1" applyAlignment="1">
      <alignment vertical="center" wrapText="1"/>
    </xf>
    <xf numFmtId="0" fontId="9" fillId="10" borderId="20" xfId="0" applyFont="1" applyFill="1" applyBorder="1" applyAlignment="1">
      <alignment vertical="center"/>
    </xf>
    <xf numFmtId="0" fontId="9" fillId="10" borderId="20" xfId="0" applyFont="1" applyFill="1" applyBorder="1" applyAlignment="1">
      <alignment horizontal="center" vertical="center"/>
    </xf>
    <xf numFmtId="0" fontId="14" fillId="0" borderId="20" xfId="0" applyFont="1" applyBorder="1"/>
    <xf numFmtId="0" fontId="5" fillId="0" borderId="20" xfId="0" applyFont="1" applyBorder="1"/>
    <xf numFmtId="0" fontId="4" fillId="0" borderId="20" xfId="0" applyFont="1" applyBorder="1"/>
    <xf numFmtId="0" fontId="0" fillId="0" borderId="46" xfId="0" applyBorder="1"/>
    <xf numFmtId="0" fontId="0" fillId="0" borderId="42" xfId="0" applyBorder="1"/>
    <xf numFmtId="0" fontId="14" fillId="0" borderId="27" xfId="0" applyFont="1" applyBorder="1"/>
    <xf numFmtId="0" fontId="5" fillId="0" borderId="27" xfId="0" applyFont="1" applyBorder="1"/>
    <xf numFmtId="0" fontId="4" fillId="0" borderId="27" xfId="0" applyFont="1" applyBorder="1"/>
    <xf numFmtId="0" fontId="0" fillId="0" borderId="56" xfId="0" applyBorder="1"/>
    <xf numFmtId="49" fontId="21" fillId="10" borderId="9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7" borderId="17" xfId="0" applyFont="1" applyFill="1" applyBorder="1" applyAlignment="1">
      <alignment vertical="center"/>
    </xf>
    <xf numFmtId="0" fontId="5" fillId="7" borderId="28" xfId="0" applyFont="1" applyFill="1" applyBorder="1" applyAlignment="1">
      <alignment vertical="center"/>
    </xf>
    <xf numFmtId="49" fontId="5" fillId="4" borderId="59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20" xfId="0" applyFont="1" applyFill="1" applyBorder="1" applyAlignment="1">
      <alignment horizontal="center" wrapText="1"/>
    </xf>
    <xf numFmtId="0" fontId="18" fillId="2" borderId="46" xfId="0" applyFont="1" applyFill="1" applyBorder="1" applyAlignment="1">
      <alignment horizontal="center" wrapText="1"/>
    </xf>
    <xf numFmtId="164" fontId="18" fillId="3" borderId="19" xfId="0" applyNumberFormat="1" applyFont="1" applyFill="1" applyBorder="1" applyAlignment="1">
      <alignment horizontal="center" wrapText="1"/>
    </xf>
    <xf numFmtId="164" fontId="18" fillId="3" borderId="20" xfId="0" applyNumberFormat="1" applyFont="1" applyFill="1" applyBorder="1" applyAlignment="1">
      <alignment horizontal="center" wrapText="1"/>
    </xf>
    <xf numFmtId="164" fontId="18" fillId="3" borderId="46" xfId="0" applyNumberFormat="1" applyFont="1" applyFill="1" applyBorder="1" applyAlignment="1">
      <alignment horizontal="center" wrapText="1"/>
    </xf>
    <xf numFmtId="0" fontId="9" fillId="4" borderId="4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49" fontId="9" fillId="5" borderId="11" xfId="0" applyNumberFormat="1" applyFont="1" applyFill="1" applyBorder="1" applyAlignment="1">
      <alignment horizontal="center" wrapText="1"/>
    </xf>
    <xf numFmtId="49" fontId="9" fillId="5" borderId="17" xfId="0" applyNumberFormat="1" applyFont="1" applyFill="1" applyBorder="1" applyAlignment="1">
      <alignment horizont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7" fillId="10" borderId="32" xfId="0" applyNumberFormat="1" applyFont="1" applyFill="1" applyBorder="1" applyAlignment="1">
      <alignment horizontal="center" vertical="center"/>
    </xf>
    <xf numFmtId="49" fontId="7" fillId="10" borderId="25" xfId="0" applyNumberFormat="1" applyFont="1" applyFill="1" applyBorder="1" applyAlignment="1">
      <alignment horizontal="center" vertical="center"/>
    </xf>
    <xf numFmtId="49" fontId="7" fillId="10" borderId="38" xfId="0" applyNumberFormat="1" applyFont="1" applyFill="1" applyBorder="1" applyAlignment="1">
      <alignment horizontal="center" vertical="center"/>
    </xf>
    <xf numFmtId="49" fontId="7" fillId="10" borderId="29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67" xfId="0" applyNumberFormat="1" applyFont="1" applyFill="1" applyBorder="1" applyAlignment="1">
      <alignment horizontal="center" vertical="center"/>
    </xf>
    <xf numFmtId="49" fontId="7" fillId="0" borderId="68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13" fillId="10" borderId="67" xfId="0" applyNumberFormat="1" applyFont="1" applyFill="1" applyBorder="1" applyAlignment="1">
      <alignment horizontal="center" vertical="center"/>
    </xf>
    <xf numFmtId="49" fontId="13" fillId="10" borderId="68" xfId="0" applyNumberFormat="1" applyFont="1" applyFill="1" applyBorder="1" applyAlignment="1">
      <alignment horizontal="center" vertical="center"/>
    </xf>
    <xf numFmtId="49" fontId="13" fillId="10" borderId="69" xfId="0" applyNumberFormat="1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49" fontId="7" fillId="10" borderId="67" xfId="0" applyNumberFormat="1" applyFont="1" applyFill="1" applyBorder="1" applyAlignment="1">
      <alignment horizontal="center" vertical="center"/>
    </xf>
    <xf numFmtId="49" fontId="7" fillId="10" borderId="68" xfId="0" applyNumberFormat="1" applyFont="1" applyFill="1" applyBorder="1" applyAlignment="1">
      <alignment horizontal="center" vertical="center"/>
    </xf>
    <xf numFmtId="49" fontId="7" fillId="10" borderId="69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49" fontId="4" fillId="5" borderId="41" xfId="0" applyNumberFormat="1" applyFont="1" applyFill="1" applyBorder="1" applyAlignment="1">
      <alignment horizontal="center" vertical="center"/>
    </xf>
    <xf numFmtId="49" fontId="7" fillId="0" borderId="69" xfId="0" applyNumberFormat="1" applyFont="1" applyFill="1" applyBorder="1" applyAlignment="1">
      <alignment horizontal="center" vertical="center"/>
    </xf>
    <xf numFmtId="49" fontId="7" fillId="10" borderId="11" xfId="0" applyNumberFormat="1" applyFont="1" applyFill="1" applyBorder="1" applyAlignment="1">
      <alignment horizontal="center" vertical="center"/>
    </xf>
    <xf numFmtId="49" fontId="7" fillId="10" borderId="17" xfId="0" applyNumberFormat="1" applyFont="1" applyFill="1" applyBorder="1" applyAlignment="1">
      <alignment horizontal="center" vertical="center"/>
    </xf>
    <xf numFmtId="49" fontId="7" fillId="10" borderId="2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11" borderId="66" xfId="0" applyFont="1" applyFill="1" applyBorder="1" applyAlignment="1">
      <alignment horizontal="center" vertical="center" wrapText="1"/>
    </xf>
    <xf numFmtId="0" fontId="12" fillId="11" borderId="58" xfId="0" applyFont="1" applyFill="1" applyBorder="1" applyAlignment="1">
      <alignment horizontal="center" vertical="center" wrapText="1"/>
    </xf>
    <xf numFmtId="0" fontId="12" fillId="11" borderId="59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B4E6"/>
      <color rgb="FF00FF00"/>
      <color rgb="FF49DE4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2"/>
  <sheetViews>
    <sheetView tabSelected="1" topLeftCell="A49" zoomScale="120" zoomScaleNormal="120" workbookViewId="0">
      <selection activeCell="G77" sqref="G77"/>
    </sheetView>
  </sheetViews>
  <sheetFormatPr defaultRowHeight="15"/>
  <cols>
    <col min="1" max="1" width="16.42578125" customWidth="1"/>
    <col min="3" max="3" width="42.85546875" customWidth="1"/>
    <col min="6" max="6" width="9.140625" style="139"/>
    <col min="7" max="7" width="12.85546875" style="139" customWidth="1"/>
    <col min="8" max="8" width="9.140625" style="106"/>
    <col min="9" max="9" width="9.140625" style="139"/>
    <col min="10" max="10" width="11.42578125" style="139" customWidth="1"/>
    <col min="11" max="11" width="9.140625" style="106"/>
    <col min="12" max="12" width="9.140625" style="139"/>
    <col min="13" max="13" width="9.140625" style="209"/>
  </cols>
  <sheetData>
    <row r="2" spans="1:14" ht="20.25">
      <c r="A2" s="271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21" thickBot="1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6.5" thickBot="1">
      <c r="A4" s="272" t="s">
        <v>455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</row>
    <row r="5" spans="1:14">
      <c r="A5" s="210"/>
      <c r="B5" s="211"/>
      <c r="C5" s="275" t="s">
        <v>2</v>
      </c>
      <c r="D5" s="276"/>
      <c r="E5" s="212"/>
      <c r="F5" s="277" t="s">
        <v>3</v>
      </c>
      <c r="G5" s="278"/>
      <c r="H5" s="279"/>
      <c r="I5" s="280" t="s">
        <v>4</v>
      </c>
      <c r="J5" s="281"/>
      <c r="K5" s="282"/>
      <c r="L5" s="283" t="s">
        <v>5</v>
      </c>
      <c r="M5" s="285" t="s">
        <v>6</v>
      </c>
      <c r="N5" s="287" t="s">
        <v>7</v>
      </c>
    </row>
    <row r="6" spans="1:14" ht="39.75" thickBot="1">
      <c r="A6" s="213" t="s">
        <v>8</v>
      </c>
      <c r="B6" s="214" t="s">
        <v>9</v>
      </c>
      <c r="C6" s="215" t="s">
        <v>10</v>
      </c>
      <c r="D6" s="212" t="s">
        <v>392</v>
      </c>
      <c r="E6" s="216" t="s">
        <v>393</v>
      </c>
      <c r="F6" s="217" t="s">
        <v>11</v>
      </c>
      <c r="G6" s="218" t="s">
        <v>12</v>
      </c>
      <c r="H6" s="219" t="s">
        <v>13</v>
      </c>
      <c r="I6" s="217" t="s">
        <v>11</v>
      </c>
      <c r="J6" s="220" t="s">
        <v>14</v>
      </c>
      <c r="K6" s="221" t="s">
        <v>15</v>
      </c>
      <c r="L6" s="284"/>
      <c r="M6" s="286"/>
      <c r="N6" s="288"/>
    </row>
    <row r="7" spans="1:14" ht="0.75" customHeight="1" thickBot="1">
      <c r="A7" s="289" t="s">
        <v>16</v>
      </c>
      <c r="B7" s="1" t="s">
        <v>17</v>
      </c>
      <c r="C7" s="2" t="s">
        <v>18</v>
      </c>
      <c r="D7" s="3">
        <v>46005330</v>
      </c>
      <c r="E7" s="175" t="s">
        <v>19</v>
      </c>
      <c r="F7" s="199">
        <v>4</v>
      </c>
      <c r="G7" s="107" t="s">
        <v>20</v>
      </c>
      <c r="H7" s="200"/>
      <c r="I7" s="150"/>
      <c r="J7" s="108"/>
      <c r="K7" s="151"/>
      <c r="L7" s="140"/>
      <c r="M7" s="109"/>
      <c r="N7" s="15"/>
    </row>
    <row r="8" spans="1:14" ht="15.75" thickBot="1">
      <c r="A8" s="290"/>
      <c r="B8" s="4"/>
      <c r="C8" s="5"/>
      <c r="D8" s="6"/>
      <c r="E8" s="176"/>
      <c r="F8" s="201"/>
      <c r="G8" s="110"/>
      <c r="H8" s="167"/>
      <c r="I8" s="152"/>
      <c r="J8" s="111"/>
      <c r="K8" s="153"/>
      <c r="L8" s="141"/>
      <c r="M8" s="291">
        <f>SUM(L8:L14)</f>
        <v>2331</v>
      </c>
      <c r="N8" s="292" t="s">
        <v>37</v>
      </c>
    </row>
    <row r="9" spans="1:14" ht="15.75" thickBot="1">
      <c r="A9" s="290"/>
      <c r="B9" s="7"/>
      <c r="C9" s="8" t="s">
        <v>452</v>
      </c>
      <c r="D9" s="9">
        <v>46004751</v>
      </c>
      <c r="E9" s="177" t="s">
        <v>19</v>
      </c>
      <c r="F9" s="154">
        <v>5</v>
      </c>
      <c r="G9" s="112" t="s">
        <v>21</v>
      </c>
      <c r="H9" s="202" t="s">
        <v>22</v>
      </c>
      <c r="I9" s="154">
        <v>5</v>
      </c>
      <c r="J9" s="113" t="s">
        <v>23</v>
      </c>
      <c r="K9" s="155" t="s">
        <v>24</v>
      </c>
      <c r="L9" s="134">
        <f t="shared" ref="L9:L13" si="0">H9+K9</f>
        <v>559</v>
      </c>
      <c r="M9" s="291"/>
      <c r="N9" s="293"/>
    </row>
    <row r="10" spans="1:14" ht="26.25" thickBot="1">
      <c r="A10" s="290"/>
      <c r="B10" s="7"/>
      <c r="C10" s="35" t="s">
        <v>460</v>
      </c>
      <c r="D10" s="36">
        <v>46004837</v>
      </c>
      <c r="E10" s="178" t="s">
        <v>19</v>
      </c>
      <c r="F10" s="154">
        <v>6</v>
      </c>
      <c r="G10" s="112" t="s">
        <v>25</v>
      </c>
      <c r="H10" s="202" t="s">
        <v>197</v>
      </c>
      <c r="I10" s="154">
        <v>6</v>
      </c>
      <c r="J10" s="114" t="s">
        <v>26</v>
      </c>
      <c r="K10" s="155" t="s">
        <v>24</v>
      </c>
      <c r="L10" s="134">
        <f t="shared" si="0"/>
        <v>582</v>
      </c>
      <c r="M10" s="291"/>
      <c r="N10" s="293"/>
    </row>
    <row r="11" spans="1:14" ht="15.75" thickBot="1">
      <c r="A11" s="290"/>
      <c r="B11" s="7"/>
      <c r="C11" s="10" t="s">
        <v>27</v>
      </c>
      <c r="D11" s="11">
        <v>46005222</v>
      </c>
      <c r="E11" s="179" t="s">
        <v>19</v>
      </c>
      <c r="F11" s="154"/>
      <c r="G11" s="115"/>
      <c r="H11" s="156"/>
      <c r="I11" s="154"/>
      <c r="J11" s="116"/>
      <c r="K11" s="156"/>
      <c r="L11" s="135"/>
      <c r="M11" s="291"/>
      <c r="N11" s="293"/>
    </row>
    <row r="12" spans="1:14" ht="15.75" thickBot="1">
      <c r="A12" s="290"/>
      <c r="B12" s="7"/>
      <c r="C12" s="8" t="s">
        <v>453</v>
      </c>
      <c r="D12" s="9">
        <v>46004612</v>
      </c>
      <c r="E12" s="180" t="s">
        <v>19</v>
      </c>
      <c r="F12" s="154">
        <v>7</v>
      </c>
      <c r="G12" s="112" t="s">
        <v>28</v>
      </c>
      <c r="H12" s="202" t="s">
        <v>29</v>
      </c>
      <c r="I12" s="154">
        <v>7</v>
      </c>
      <c r="J12" s="114" t="s">
        <v>30</v>
      </c>
      <c r="K12" s="155" t="s">
        <v>31</v>
      </c>
      <c r="L12" s="134">
        <f t="shared" si="0"/>
        <v>533</v>
      </c>
      <c r="M12" s="291"/>
      <c r="N12" s="293"/>
    </row>
    <row r="13" spans="1:14" ht="17.25" customHeight="1" thickBot="1">
      <c r="A13" s="290"/>
      <c r="B13" s="7"/>
      <c r="C13" s="8" t="s">
        <v>454</v>
      </c>
      <c r="D13" s="9">
        <v>46004311</v>
      </c>
      <c r="E13" s="177" t="s">
        <v>19</v>
      </c>
      <c r="F13" s="157">
        <v>8</v>
      </c>
      <c r="G13" s="117" t="s">
        <v>32</v>
      </c>
      <c r="H13" s="203" t="s">
        <v>33</v>
      </c>
      <c r="I13" s="157">
        <v>8</v>
      </c>
      <c r="J13" s="118" t="s">
        <v>34</v>
      </c>
      <c r="K13" s="155" t="s">
        <v>35</v>
      </c>
      <c r="L13" s="134">
        <f t="shared" si="0"/>
        <v>657</v>
      </c>
      <c r="M13" s="291"/>
      <c r="N13" s="293"/>
    </row>
    <row r="14" spans="1:14" ht="15.75" thickBot="1">
      <c r="A14" s="290"/>
      <c r="B14" s="23"/>
      <c r="C14" s="14" t="s">
        <v>36</v>
      </c>
      <c r="D14" s="24">
        <v>46004332</v>
      </c>
      <c r="E14" s="25" t="s">
        <v>19</v>
      </c>
      <c r="F14" s="157"/>
      <c r="G14" s="119"/>
      <c r="H14" s="158"/>
      <c r="I14" s="157"/>
      <c r="J14" s="120"/>
      <c r="K14" s="158"/>
      <c r="L14" s="136"/>
      <c r="M14" s="291"/>
      <c r="N14" s="294"/>
    </row>
    <row r="15" spans="1:14" ht="15.75" thickBot="1">
      <c r="A15" s="295" t="s">
        <v>38</v>
      </c>
      <c r="B15" s="32">
        <v>32</v>
      </c>
      <c r="C15" s="33" t="s">
        <v>39</v>
      </c>
      <c r="D15" s="34">
        <v>158469</v>
      </c>
      <c r="E15" s="181" t="s">
        <v>19</v>
      </c>
      <c r="F15" s="159">
        <v>38</v>
      </c>
      <c r="G15" s="107" t="s">
        <v>40</v>
      </c>
      <c r="H15" s="204" t="s">
        <v>22</v>
      </c>
      <c r="I15" s="159">
        <v>38</v>
      </c>
      <c r="J15" s="121" t="s">
        <v>41</v>
      </c>
      <c r="K15" s="160" t="s">
        <v>31</v>
      </c>
      <c r="L15" s="134">
        <f t="shared" ref="L15:L19" si="1">H15+K15</f>
        <v>517</v>
      </c>
      <c r="M15" s="297">
        <f t="shared" ref="M15" si="2">SUM(L15:L21)</f>
        <v>2208</v>
      </c>
      <c r="N15" s="299" t="s">
        <v>42</v>
      </c>
    </row>
    <row r="16" spans="1:14" ht="34.5" customHeight="1" thickBot="1">
      <c r="A16" s="290"/>
      <c r="B16" s="7">
        <v>32</v>
      </c>
      <c r="C16" s="35" t="s">
        <v>451</v>
      </c>
      <c r="D16" s="9">
        <v>166839</v>
      </c>
      <c r="E16" s="177" t="s">
        <v>19</v>
      </c>
      <c r="F16" s="154">
        <v>39</v>
      </c>
      <c r="G16" s="112" t="s">
        <v>43</v>
      </c>
      <c r="H16" s="202" t="s">
        <v>44</v>
      </c>
      <c r="I16" s="154">
        <v>39</v>
      </c>
      <c r="J16" s="121" t="s">
        <v>45</v>
      </c>
      <c r="K16" s="155" t="s">
        <v>46</v>
      </c>
      <c r="L16" s="134">
        <f t="shared" si="1"/>
        <v>749</v>
      </c>
      <c r="M16" s="291"/>
      <c r="N16" s="300"/>
    </row>
    <row r="17" spans="1:14" ht="20.25" customHeight="1" thickBot="1">
      <c r="A17" s="290"/>
      <c r="B17" s="7">
        <v>32</v>
      </c>
      <c r="C17" s="8" t="s">
        <v>47</v>
      </c>
      <c r="D17" s="9">
        <v>160241</v>
      </c>
      <c r="E17" s="177" t="s">
        <v>19</v>
      </c>
      <c r="F17" s="154">
        <v>40</v>
      </c>
      <c r="G17" s="112" t="s">
        <v>48</v>
      </c>
      <c r="H17" s="202" t="s">
        <v>29</v>
      </c>
      <c r="I17" s="154">
        <v>40</v>
      </c>
      <c r="J17" s="121" t="s">
        <v>49</v>
      </c>
      <c r="K17" s="155" t="s">
        <v>50</v>
      </c>
      <c r="L17" s="134">
        <f t="shared" si="1"/>
        <v>385</v>
      </c>
      <c r="M17" s="291"/>
      <c r="N17" s="300"/>
    </row>
    <row r="18" spans="1:14" ht="15.75" thickBot="1">
      <c r="A18" s="290"/>
      <c r="B18" s="7">
        <v>32</v>
      </c>
      <c r="C18" s="8" t="s">
        <v>51</v>
      </c>
      <c r="D18" s="9">
        <v>130606</v>
      </c>
      <c r="E18" s="177" t="s">
        <v>19</v>
      </c>
      <c r="F18" s="154"/>
      <c r="G18" s="115"/>
      <c r="H18" s="156"/>
      <c r="I18" s="154"/>
      <c r="J18" s="122"/>
      <c r="K18" s="156"/>
      <c r="L18" s="135"/>
      <c r="M18" s="291"/>
      <c r="N18" s="300"/>
    </row>
    <row r="19" spans="1:14" ht="15.75" thickBot="1">
      <c r="A19" s="290"/>
      <c r="B19" s="16" t="s">
        <v>52</v>
      </c>
      <c r="C19" s="17" t="s">
        <v>53</v>
      </c>
      <c r="D19" s="18">
        <v>109655</v>
      </c>
      <c r="E19" s="182" t="s">
        <v>19</v>
      </c>
      <c r="F19" s="154">
        <v>41</v>
      </c>
      <c r="G19" s="112" t="s">
        <v>54</v>
      </c>
      <c r="H19" s="202" t="s">
        <v>55</v>
      </c>
      <c r="I19" s="154">
        <v>41</v>
      </c>
      <c r="J19" s="121" t="s">
        <v>56</v>
      </c>
      <c r="K19" s="155" t="s">
        <v>24</v>
      </c>
      <c r="L19" s="134">
        <f t="shared" si="1"/>
        <v>557</v>
      </c>
      <c r="M19" s="291"/>
      <c r="N19" s="300"/>
    </row>
    <row r="20" spans="1:14" ht="0.75" customHeight="1" thickBot="1">
      <c r="A20" s="290"/>
      <c r="B20" s="19"/>
      <c r="C20" s="5"/>
      <c r="D20" s="6"/>
      <c r="E20" s="176"/>
      <c r="F20" s="157"/>
      <c r="G20" s="115"/>
      <c r="H20" s="156"/>
      <c r="I20" s="157"/>
      <c r="J20" s="122"/>
      <c r="K20" s="156"/>
      <c r="L20" s="135"/>
      <c r="M20" s="291"/>
      <c r="N20" s="300"/>
    </row>
    <row r="21" spans="1:14" ht="15.75" thickBot="1">
      <c r="A21" s="296"/>
      <c r="B21" s="20"/>
      <c r="C21" s="21"/>
      <c r="D21" s="22"/>
      <c r="E21" s="183"/>
      <c r="F21" s="161"/>
      <c r="G21" s="123"/>
      <c r="H21" s="162"/>
      <c r="I21" s="161"/>
      <c r="J21" s="108"/>
      <c r="K21" s="162"/>
      <c r="L21" s="142"/>
      <c r="M21" s="298"/>
      <c r="N21" s="301"/>
    </row>
    <row r="22" spans="1:14" ht="15.75" thickBot="1">
      <c r="A22" s="295" t="s">
        <v>57</v>
      </c>
      <c r="B22" s="27">
        <v>60</v>
      </c>
      <c r="C22" s="28" t="s">
        <v>58</v>
      </c>
      <c r="D22" s="29">
        <v>140875</v>
      </c>
      <c r="E22" s="184" t="s">
        <v>19</v>
      </c>
      <c r="F22" s="159">
        <v>37</v>
      </c>
      <c r="G22" s="107" t="s">
        <v>59</v>
      </c>
      <c r="H22" s="204" t="s">
        <v>60</v>
      </c>
      <c r="I22" s="159">
        <v>37</v>
      </c>
      <c r="J22" s="121" t="s">
        <v>61</v>
      </c>
      <c r="K22" s="160" t="s">
        <v>62</v>
      </c>
      <c r="L22" s="143">
        <f t="shared" ref="L22:L25" si="3">H22+K22</f>
        <v>243</v>
      </c>
      <c r="M22" s="302">
        <f t="shared" ref="M22" si="4">SUM(L22:L28)</f>
        <v>1901</v>
      </c>
      <c r="N22" s="303" t="s">
        <v>63</v>
      </c>
    </row>
    <row r="23" spans="1:14" ht="15.75" thickBot="1">
      <c r="A23" s="290"/>
      <c r="B23" s="7">
        <v>60</v>
      </c>
      <c r="C23" s="8" t="s">
        <v>64</v>
      </c>
      <c r="D23" s="9">
        <v>120676</v>
      </c>
      <c r="E23" s="177" t="s">
        <v>19</v>
      </c>
      <c r="F23" s="154">
        <v>36</v>
      </c>
      <c r="G23" s="112" t="s">
        <v>65</v>
      </c>
      <c r="H23" s="202" t="s">
        <v>66</v>
      </c>
      <c r="I23" s="154">
        <v>36</v>
      </c>
      <c r="J23" s="121" t="s">
        <v>67</v>
      </c>
      <c r="K23" s="155" t="s">
        <v>68</v>
      </c>
      <c r="L23" s="133">
        <f t="shared" si="3"/>
        <v>496</v>
      </c>
      <c r="M23" s="291"/>
      <c r="N23" s="304"/>
    </row>
    <row r="24" spans="1:14" ht="15.75" thickBot="1">
      <c r="A24" s="290"/>
      <c r="B24" s="7">
        <v>60</v>
      </c>
      <c r="C24" s="8" t="s">
        <v>69</v>
      </c>
      <c r="D24" s="9">
        <v>151341</v>
      </c>
      <c r="E24" s="177" t="s">
        <v>19</v>
      </c>
      <c r="F24" s="154">
        <v>34</v>
      </c>
      <c r="G24" s="112" t="s">
        <v>70</v>
      </c>
      <c r="H24" s="202" t="s">
        <v>71</v>
      </c>
      <c r="I24" s="154">
        <v>34</v>
      </c>
      <c r="J24" s="121" t="s">
        <v>72</v>
      </c>
      <c r="K24" s="155" t="s">
        <v>31</v>
      </c>
      <c r="L24" s="134">
        <f t="shared" si="3"/>
        <v>519</v>
      </c>
      <c r="M24" s="291"/>
      <c r="N24" s="304"/>
    </row>
    <row r="25" spans="1:14" ht="15.75" thickBot="1">
      <c r="A25" s="290"/>
      <c r="B25" s="7">
        <v>60</v>
      </c>
      <c r="C25" s="8" t="s">
        <v>73</v>
      </c>
      <c r="D25" s="9">
        <v>119770</v>
      </c>
      <c r="E25" s="177" t="s">
        <v>19</v>
      </c>
      <c r="F25" s="154">
        <v>35</v>
      </c>
      <c r="G25" s="112" t="s">
        <v>74</v>
      </c>
      <c r="H25" s="202" t="s">
        <v>75</v>
      </c>
      <c r="I25" s="154">
        <v>35</v>
      </c>
      <c r="J25" s="121" t="s">
        <v>76</v>
      </c>
      <c r="K25" s="155" t="s">
        <v>35</v>
      </c>
      <c r="L25" s="134">
        <f t="shared" si="3"/>
        <v>643</v>
      </c>
      <c r="M25" s="291"/>
      <c r="N25" s="304"/>
    </row>
    <row r="26" spans="1:14" ht="18.75" customHeight="1" thickBot="1">
      <c r="A26" s="290"/>
      <c r="B26" s="26" t="s">
        <v>77</v>
      </c>
      <c r="C26" s="10" t="s">
        <v>78</v>
      </c>
      <c r="D26" s="11">
        <v>129446</v>
      </c>
      <c r="E26" s="185" t="s">
        <v>19</v>
      </c>
      <c r="F26" s="154"/>
      <c r="G26" s="115"/>
      <c r="H26" s="156"/>
      <c r="I26" s="154"/>
      <c r="J26" s="122"/>
      <c r="K26" s="156"/>
      <c r="L26" s="135"/>
      <c r="M26" s="291"/>
      <c r="N26" s="304"/>
    </row>
    <row r="27" spans="1:14" ht="15.75" thickBot="1">
      <c r="A27" s="290"/>
      <c r="B27" s="7"/>
      <c r="C27" s="8"/>
      <c r="D27" s="9"/>
      <c r="E27" s="180"/>
      <c r="F27" s="157"/>
      <c r="G27" s="119"/>
      <c r="H27" s="156"/>
      <c r="I27" s="157"/>
      <c r="J27" s="122"/>
      <c r="K27" s="156"/>
      <c r="L27" s="135"/>
      <c r="M27" s="291"/>
      <c r="N27" s="304"/>
    </row>
    <row r="28" spans="1:14" ht="15.75" thickBot="1">
      <c r="A28" s="296"/>
      <c r="B28" s="13"/>
      <c r="C28" s="30"/>
      <c r="D28" s="31"/>
      <c r="E28" s="186"/>
      <c r="F28" s="161"/>
      <c r="G28" s="123"/>
      <c r="H28" s="162"/>
      <c r="I28" s="161"/>
      <c r="J28" s="108"/>
      <c r="K28" s="162"/>
      <c r="L28" s="142"/>
      <c r="M28" s="298"/>
      <c r="N28" s="305"/>
    </row>
    <row r="29" spans="1:14" ht="39" thickBot="1">
      <c r="A29" s="306" t="s">
        <v>79</v>
      </c>
      <c r="B29" s="37" t="s">
        <v>80</v>
      </c>
      <c r="C29" s="38" t="s">
        <v>459</v>
      </c>
      <c r="D29" s="27" t="s">
        <v>81</v>
      </c>
      <c r="E29" s="184" t="s">
        <v>82</v>
      </c>
      <c r="F29" s="159">
        <v>130</v>
      </c>
      <c r="G29" s="107" t="s">
        <v>83</v>
      </c>
      <c r="H29" s="204" t="s">
        <v>84</v>
      </c>
      <c r="I29" s="159">
        <v>130</v>
      </c>
      <c r="J29" s="121" t="s">
        <v>85</v>
      </c>
      <c r="K29" s="160" t="s">
        <v>68</v>
      </c>
      <c r="L29" s="134">
        <f t="shared" ref="L29:L32" si="5">H29+K29</f>
        <v>468</v>
      </c>
      <c r="M29" s="297">
        <f t="shared" ref="M29" si="6">SUM(L29:L35)</f>
        <v>1899</v>
      </c>
      <c r="N29" s="308" t="s">
        <v>86</v>
      </c>
    </row>
    <row r="30" spans="1:14" ht="15.75" thickBot="1">
      <c r="A30" s="307"/>
      <c r="B30" s="39" t="s">
        <v>80</v>
      </c>
      <c r="C30" s="8" t="s">
        <v>87</v>
      </c>
      <c r="D30" s="7" t="s">
        <v>88</v>
      </c>
      <c r="E30" s="177" t="s">
        <v>19</v>
      </c>
      <c r="F30" s="154">
        <v>129</v>
      </c>
      <c r="G30" s="112" t="s">
        <v>89</v>
      </c>
      <c r="H30" s="202" t="s">
        <v>66</v>
      </c>
      <c r="I30" s="154">
        <v>129</v>
      </c>
      <c r="J30" s="114" t="s">
        <v>90</v>
      </c>
      <c r="K30" s="155" t="s">
        <v>31</v>
      </c>
      <c r="L30" s="134">
        <f t="shared" si="5"/>
        <v>535</v>
      </c>
      <c r="M30" s="291"/>
      <c r="N30" s="309"/>
    </row>
    <row r="31" spans="1:14" ht="15.75" thickBot="1">
      <c r="A31" s="307"/>
      <c r="B31" s="39" t="s">
        <v>80</v>
      </c>
      <c r="C31" s="8" t="s">
        <v>91</v>
      </c>
      <c r="D31" s="7" t="s">
        <v>92</v>
      </c>
      <c r="E31" s="177" t="s">
        <v>19</v>
      </c>
      <c r="F31" s="154">
        <v>127</v>
      </c>
      <c r="G31" s="112" t="s">
        <v>93</v>
      </c>
      <c r="H31" s="202" t="s">
        <v>94</v>
      </c>
      <c r="I31" s="154">
        <v>127</v>
      </c>
      <c r="J31" s="114" t="s">
        <v>95</v>
      </c>
      <c r="K31" s="155" t="s">
        <v>31</v>
      </c>
      <c r="L31" s="134">
        <f t="shared" si="5"/>
        <v>521</v>
      </c>
      <c r="M31" s="291"/>
      <c r="N31" s="309"/>
    </row>
    <row r="32" spans="1:14" ht="19.5" customHeight="1" thickBot="1">
      <c r="A32" s="307"/>
      <c r="B32" s="230" t="s">
        <v>80</v>
      </c>
      <c r="C32" s="40" t="s">
        <v>96</v>
      </c>
      <c r="D32" s="12">
        <v>166552</v>
      </c>
      <c r="E32" s="180" t="s">
        <v>19</v>
      </c>
      <c r="F32" s="152">
        <v>124</v>
      </c>
      <c r="G32" s="112" t="s">
        <v>97</v>
      </c>
      <c r="H32" s="202" t="s">
        <v>98</v>
      </c>
      <c r="I32" s="152">
        <v>124</v>
      </c>
      <c r="J32" s="114" t="s">
        <v>99</v>
      </c>
      <c r="K32" s="155" t="s">
        <v>50</v>
      </c>
      <c r="L32" s="134">
        <f t="shared" si="5"/>
        <v>375</v>
      </c>
      <c r="M32" s="291"/>
      <c r="N32" s="309"/>
    </row>
    <row r="33" spans="1:14" ht="15.75" thickBot="1">
      <c r="A33" s="307"/>
      <c r="B33" s="19"/>
      <c r="C33" s="5"/>
      <c r="D33" s="6"/>
      <c r="E33" s="176"/>
      <c r="F33" s="154"/>
      <c r="G33" s="115"/>
      <c r="H33" s="156"/>
      <c r="I33" s="154"/>
      <c r="J33" s="124"/>
      <c r="K33" s="156"/>
      <c r="L33" s="135"/>
      <c r="M33" s="291"/>
      <c r="N33" s="309"/>
    </row>
    <row r="34" spans="1:14" ht="15.75" thickBot="1">
      <c r="A34" s="307"/>
      <c r="B34" s="19"/>
      <c r="C34" s="5"/>
      <c r="D34" s="6"/>
      <c r="E34" s="176"/>
      <c r="F34" s="154"/>
      <c r="G34" s="115"/>
      <c r="H34" s="156"/>
      <c r="I34" s="154"/>
      <c r="J34" s="124"/>
      <c r="K34" s="156"/>
      <c r="L34" s="135"/>
      <c r="M34" s="291"/>
      <c r="N34" s="309"/>
    </row>
    <row r="35" spans="1:14" ht="15.75" thickBot="1">
      <c r="A35" s="307"/>
      <c r="B35" s="23"/>
      <c r="C35" s="40"/>
      <c r="D35" s="12"/>
      <c r="E35" s="180"/>
      <c r="F35" s="157"/>
      <c r="G35" s="119"/>
      <c r="H35" s="158"/>
      <c r="I35" s="157"/>
      <c r="J35" s="125"/>
      <c r="K35" s="158"/>
      <c r="L35" s="136"/>
      <c r="M35" s="298"/>
      <c r="N35" s="310"/>
    </row>
    <row r="36" spans="1:14" ht="15.75" thickBot="1">
      <c r="A36" s="306" t="s">
        <v>100</v>
      </c>
      <c r="B36" s="27">
        <v>213</v>
      </c>
      <c r="C36" s="28" t="s">
        <v>101</v>
      </c>
      <c r="D36" s="29">
        <v>157534</v>
      </c>
      <c r="E36" s="184" t="s">
        <v>19</v>
      </c>
      <c r="F36" s="163">
        <v>32</v>
      </c>
      <c r="G36" s="107" t="s">
        <v>102</v>
      </c>
      <c r="H36" s="204" t="s">
        <v>71</v>
      </c>
      <c r="I36" s="163">
        <v>32</v>
      </c>
      <c r="J36" s="121" t="s">
        <v>103</v>
      </c>
      <c r="K36" s="160" t="s">
        <v>50</v>
      </c>
      <c r="L36" s="134">
        <f t="shared" ref="L36:L39" si="7">H36+K36</f>
        <v>371</v>
      </c>
      <c r="M36" s="297">
        <f t="shared" ref="M36" si="8">SUM(L36:L42)</f>
        <v>1896</v>
      </c>
      <c r="N36" s="311" t="s">
        <v>104</v>
      </c>
    </row>
    <row r="37" spans="1:14" ht="15.75" thickBot="1">
      <c r="A37" s="307"/>
      <c r="B37" s="7">
        <v>213</v>
      </c>
      <c r="C37" s="8" t="s">
        <v>105</v>
      </c>
      <c r="D37" s="9">
        <v>166583</v>
      </c>
      <c r="E37" s="177" t="s">
        <v>19</v>
      </c>
      <c r="F37" s="164">
        <v>30</v>
      </c>
      <c r="G37" s="112" t="s">
        <v>106</v>
      </c>
      <c r="H37" s="202" t="s">
        <v>29</v>
      </c>
      <c r="I37" s="164">
        <v>30</v>
      </c>
      <c r="J37" s="121" t="s">
        <v>107</v>
      </c>
      <c r="K37" s="155" t="s">
        <v>24</v>
      </c>
      <c r="L37" s="134">
        <f t="shared" si="7"/>
        <v>575</v>
      </c>
      <c r="M37" s="291"/>
      <c r="N37" s="312"/>
    </row>
    <row r="38" spans="1:14" ht="15.75" thickBot="1">
      <c r="A38" s="307"/>
      <c r="B38" s="7">
        <v>213</v>
      </c>
      <c r="C38" s="8" t="s">
        <v>108</v>
      </c>
      <c r="D38" s="9">
        <v>112271</v>
      </c>
      <c r="E38" s="177" t="s">
        <v>19</v>
      </c>
      <c r="F38" s="164">
        <v>33</v>
      </c>
      <c r="G38" s="112" t="s">
        <v>109</v>
      </c>
      <c r="H38" s="202" t="s">
        <v>33</v>
      </c>
      <c r="I38" s="164">
        <v>33</v>
      </c>
      <c r="J38" s="121" t="s">
        <v>110</v>
      </c>
      <c r="K38" s="155" t="s">
        <v>111</v>
      </c>
      <c r="L38" s="134">
        <f t="shared" si="7"/>
        <v>612</v>
      </c>
      <c r="M38" s="291"/>
      <c r="N38" s="312"/>
    </row>
    <row r="39" spans="1:14" ht="17.25" customHeight="1" thickBot="1">
      <c r="A39" s="307"/>
      <c r="B39" s="7">
        <v>213</v>
      </c>
      <c r="C39" s="8" t="s">
        <v>112</v>
      </c>
      <c r="D39" s="9">
        <v>120059</v>
      </c>
      <c r="E39" s="177" t="s">
        <v>19</v>
      </c>
      <c r="F39" s="164">
        <v>31</v>
      </c>
      <c r="G39" s="112" t="s">
        <v>113</v>
      </c>
      <c r="H39" s="202" t="s">
        <v>71</v>
      </c>
      <c r="I39" s="164">
        <v>31</v>
      </c>
      <c r="J39" s="121" t="s">
        <v>114</v>
      </c>
      <c r="K39" s="155" t="s">
        <v>115</v>
      </c>
      <c r="L39" s="134">
        <f t="shared" si="7"/>
        <v>338</v>
      </c>
      <c r="M39" s="291"/>
      <c r="N39" s="312"/>
    </row>
    <row r="40" spans="1:14">
      <c r="A40" s="307"/>
      <c r="B40" s="7"/>
      <c r="C40" s="8"/>
      <c r="D40" s="9"/>
      <c r="E40" s="177"/>
      <c r="F40" s="164"/>
      <c r="G40" s="115"/>
      <c r="H40" s="158"/>
      <c r="I40" s="165"/>
      <c r="J40" s="120"/>
      <c r="K40" s="158"/>
      <c r="L40" s="136"/>
      <c r="M40" s="291"/>
      <c r="N40" s="312"/>
    </row>
    <row r="41" spans="1:14">
      <c r="A41" s="307"/>
      <c r="B41" s="26" t="s">
        <v>116</v>
      </c>
      <c r="C41" s="10" t="s">
        <v>117</v>
      </c>
      <c r="D41" s="11">
        <v>166471</v>
      </c>
      <c r="E41" s="187" t="s">
        <v>19</v>
      </c>
      <c r="F41" s="165"/>
      <c r="G41" s="119"/>
      <c r="H41" s="156"/>
      <c r="I41" s="164"/>
      <c r="J41" s="124"/>
      <c r="K41" s="156"/>
      <c r="L41" s="144"/>
      <c r="M41" s="291"/>
      <c r="N41" s="312"/>
    </row>
    <row r="42" spans="1:14" ht="15.75" thickBot="1">
      <c r="A42" s="307"/>
      <c r="B42" s="42" t="s">
        <v>116</v>
      </c>
      <c r="C42" s="43" t="s">
        <v>118</v>
      </c>
      <c r="D42" s="41">
        <v>145880</v>
      </c>
      <c r="E42" s="187" t="s">
        <v>19</v>
      </c>
      <c r="F42" s="165"/>
      <c r="G42" s="119"/>
      <c r="H42" s="167"/>
      <c r="I42" s="166"/>
      <c r="J42" s="116"/>
      <c r="K42" s="167"/>
      <c r="L42" s="141"/>
      <c r="M42" s="291"/>
      <c r="N42" s="313"/>
    </row>
    <row r="43" spans="1:14" ht="15.75" thickBot="1">
      <c r="A43" s="306" t="s">
        <v>119</v>
      </c>
      <c r="B43" s="44" t="s">
        <v>120</v>
      </c>
      <c r="C43" s="45" t="s">
        <v>121</v>
      </c>
      <c r="D43" s="46">
        <v>150863</v>
      </c>
      <c r="E43" s="188" t="s">
        <v>19</v>
      </c>
      <c r="F43" s="168">
        <v>21</v>
      </c>
      <c r="G43" s="107" t="s">
        <v>122</v>
      </c>
      <c r="H43" s="204" t="s">
        <v>98</v>
      </c>
      <c r="I43" s="168">
        <v>21</v>
      </c>
      <c r="J43" s="121" t="s">
        <v>123</v>
      </c>
      <c r="K43" s="160" t="s">
        <v>115</v>
      </c>
      <c r="L43" s="134">
        <f t="shared" ref="L43:L46" si="9">H43+K43</f>
        <v>342</v>
      </c>
      <c r="M43" s="297">
        <f t="shared" ref="M43" si="10">SUM(L43:L49)</f>
        <v>1881</v>
      </c>
      <c r="N43" s="311" t="s">
        <v>124</v>
      </c>
    </row>
    <row r="44" spans="1:14" ht="15.75" thickBot="1">
      <c r="A44" s="307"/>
      <c r="B44" s="7" t="s">
        <v>120</v>
      </c>
      <c r="C44" s="8" t="s">
        <v>125</v>
      </c>
      <c r="D44" s="9">
        <v>167336</v>
      </c>
      <c r="E44" s="177" t="s">
        <v>19</v>
      </c>
      <c r="F44" s="164">
        <v>23</v>
      </c>
      <c r="G44" s="112" t="s">
        <v>126</v>
      </c>
      <c r="H44" s="202" t="s">
        <v>22</v>
      </c>
      <c r="I44" s="164">
        <v>23</v>
      </c>
      <c r="J44" s="121" t="s">
        <v>127</v>
      </c>
      <c r="K44" s="155" t="s">
        <v>128</v>
      </c>
      <c r="L44" s="134">
        <f t="shared" si="9"/>
        <v>305</v>
      </c>
      <c r="M44" s="291"/>
      <c r="N44" s="312"/>
    </row>
    <row r="45" spans="1:14" ht="15.75" thickBot="1">
      <c r="A45" s="307"/>
      <c r="B45" s="23" t="s">
        <v>120</v>
      </c>
      <c r="C45" s="40" t="s">
        <v>129</v>
      </c>
      <c r="D45" s="12">
        <v>66751</v>
      </c>
      <c r="E45" s="177" t="s">
        <v>19</v>
      </c>
      <c r="F45" s="164">
        <v>19</v>
      </c>
      <c r="G45" s="112" t="s">
        <v>65</v>
      </c>
      <c r="H45" s="202" t="s">
        <v>66</v>
      </c>
      <c r="I45" s="164">
        <v>19</v>
      </c>
      <c r="J45" s="121" t="s">
        <v>130</v>
      </c>
      <c r="K45" s="155" t="s">
        <v>24</v>
      </c>
      <c r="L45" s="134">
        <f t="shared" si="9"/>
        <v>577</v>
      </c>
      <c r="M45" s="291"/>
      <c r="N45" s="312"/>
    </row>
    <row r="46" spans="1:14" ht="19.5" customHeight="1" thickBot="1">
      <c r="A46" s="307"/>
      <c r="B46" s="47" t="s">
        <v>120</v>
      </c>
      <c r="C46" s="48" t="s">
        <v>131</v>
      </c>
      <c r="D46" s="49">
        <v>104162</v>
      </c>
      <c r="E46" s="180" t="s">
        <v>19</v>
      </c>
      <c r="F46" s="164">
        <v>20</v>
      </c>
      <c r="G46" s="112" t="s">
        <v>132</v>
      </c>
      <c r="H46" s="202" t="s">
        <v>33</v>
      </c>
      <c r="I46" s="164">
        <v>20</v>
      </c>
      <c r="J46" s="121" t="s">
        <v>133</v>
      </c>
      <c r="K46" s="155" t="s">
        <v>35</v>
      </c>
      <c r="L46" s="134">
        <f t="shared" si="9"/>
        <v>657</v>
      </c>
      <c r="M46" s="291"/>
      <c r="N46" s="312"/>
    </row>
    <row r="47" spans="1:14" ht="15.75" thickBot="1">
      <c r="A47" s="307"/>
      <c r="B47" s="19"/>
      <c r="C47" s="5"/>
      <c r="D47" s="6"/>
      <c r="E47" s="176"/>
      <c r="F47" s="164"/>
      <c r="G47" s="115"/>
      <c r="H47" s="156"/>
      <c r="I47" s="164"/>
      <c r="J47" s="122"/>
      <c r="K47" s="156"/>
      <c r="L47" s="135"/>
      <c r="M47" s="291"/>
      <c r="N47" s="312"/>
    </row>
    <row r="48" spans="1:14" ht="15.75" thickBot="1">
      <c r="A48" s="307"/>
      <c r="B48" s="26" t="s">
        <v>120</v>
      </c>
      <c r="C48" s="10" t="s">
        <v>134</v>
      </c>
      <c r="D48" s="11">
        <v>119532</v>
      </c>
      <c r="E48" s="189" t="s">
        <v>19</v>
      </c>
      <c r="F48" s="165"/>
      <c r="G48" s="119"/>
      <c r="H48" s="156"/>
      <c r="I48" s="165"/>
      <c r="J48" s="122"/>
      <c r="K48" s="156"/>
      <c r="L48" s="135"/>
      <c r="M48" s="291"/>
      <c r="N48" s="312"/>
    </row>
    <row r="49" spans="1:14" ht="15.75" thickBot="1">
      <c r="A49" s="307"/>
      <c r="B49" s="51"/>
      <c r="C49" s="52"/>
      <c r="D49" s="53"/>
      <c r="E49" s="190"/>
      <c r="F49" s="166"/>
      <c r="G49" s="119"/>
      <c r="H49" s="158"/>
      <c r="I49" s="166"/>
      <c r="J49" s="120"/>
      <c r="K49" s="158"/>
      <c r="L49" s="136"/>
      <c r="M49" s="291"/>
      <c r="N49" s="314"/>
    </row>
    <row r="50" spans="1:14" ht="15.75" thickBot="1">
      <c r="A50" s="306" t="s">
        <v>135</v>
      </c>
      <c r="B50" s="27" t="s">
        <v>136</v>
      </c>
      <c r="C50" s="28" t="s">
        <v>137</v>
      </c>
      <c r="D50" s="29">
        <v>167377</v>
      </c>
      <c r="E50" s="184" t="s">
        <v>19</v>
      </c>
      <c r="F50" s="163">
        <v>51</v>
      </c>
      <c r="G50" s="107" t="s">
        <v>138</v>
      </c>
      <c r="H50" s="204" t="s">
        <v>44</v>
      </c>
      <c r="I50" s="163">
        <v>51</v>
      </c>
      <c r="J50" s="121" t="s">
        <v>139</v>
      </c>
      <c r="K50" s="160" t="s">
        <v>140</v>
      </c>
      <c r="L50" s="134">
        <f t="shared" ref="L50:L53" si="11">H50+K50</f>
        <v>181</v>
      </c>
      <c r="M50" s="297">
        <f>SUM(L50:L56)</f>
        <v>1877</v>
      </c>
      <c r="N50" s="316" t="s">
        <v>141</v>
      </c>
    </row>
    <row r="51" spans="1:14" ht="15.75" thickBot="1">
      <c r="A51" s="307"/>
      <c r="B51" s="7" t="s">
        <v>142</v>
      </c>
      <c r="C51" s="54" t="s">
        <v>143</v>
      </c>
      <c r="D51" s="9">
        <v>129420</v>
      </c>
      <c r="E51" s="177" t="s">
        <v>19</v>
      </c>
      <c r="F51" s="164">
        <v>52</v>
      </c>
      <c r="G51" s="112" t="s">
        <v>70</v>
      </c>
      <c r="H51" s="202" t="s">
        <v>71</v>
      </c>
      <c r="I51" s="164">
        <v>52</v>
      </c>
      <c r="J51" s="121" t="s">
        <v>144</v>
      </c>
      <c r="K51" s="155" t="s">
        <v>68</v>
      </c>
      <c r="L51" s="134">
        <f t="shared" si="11"/>
        <v>480</v>
      </c>
      <c r="M51" s="291"/>
      <c r="N51" s="317"/>
    </row>
    <row r="52" spans="1:14" ht="26.25" thickBot="1">
      <c r="A52" s="307"/>
      <c r="B52" s="7" t="s">
        <v>142</v>
      </c>
      <c r="C52" s="35" t="s">
        <v>447</v>
      </c>
      <c r="D52" s="9">
        <v>158665</v>
      </c>
      <c r="E52" s="177" t="s">
        <v>19</v>
      </c>
      <c r="F52" s="164">
        <v>53</v>
      </c>
      <c r="G52" s="112" t="s">
        <v>145</v>
      </c>
      <c r="H52" s="202" t="s">
        <v>33</v>
      </c>
      <c r="I52" s="164">
        <v>53</v>
      </c>
      <c r="J52" s="121" t="s">
        <v>146</v>
      </c>
      <c r="K52" s="155" t="s">
        <v>147</v>
      </c>
      <c r="L52" s="134">
        <f t="shared" si="11"/>
        <v>703</v>
      </c>
      <c r="M52" s="291"/>
      <c r="N52" s="317"/>
    </row>
    <row r="53" spans="1:14" ht="19.5" customHeight="1" thickBot="1">
      <c r="A53" s="307"/>
      <c r="B53" s="7" t="s">
        <v>136</v>
      </c>
      <c r="C53" s="40" t="s">
        <v>148</v>
      </c>
      <c r="D53" s="12">
        <v>69124</v>
      </c>
      <c r="E53" s="190" t="s">
        <v>19</v>
      </c>
      <c r="F53" s="164">
        <v>54</v>
      </c>
      <c r="G53" s="112" t="s">
        <v>149</v>
      </c>
      <c r="H53" s="202" t="s">
        <v>75</v>
      </c>
      <c r="I53" s="164">
        <v>54</v>
      </c>
      <c r="J53" s="121" t="s">
        <v>150</v>
      </c>
      <c r="K53" s="155" t="s">
        <v>31</v>
      </c>
      <c r="L53" s="134">
        <f t="shared" si="11"/>
        <v>513</v>
      </c>
      <c r="M53" s="291"/>
      <c r="N53" s="317"/>
    </row>
    <row r="54" spans="1:14" ht="15.75" thickBot="1">
      <c r="A54" s="307"/>
      <c r="B54" s="26" t="s">
        <v>136</v>
      </c>
      <c r="C54" s="10" t="s">
        <v>151</v>
      </c>
      <c r="D54" s="11">
        <v>145432</v>
      </c>
      <c r="E54" s="187" t="s">
        <v>19</v>
      </c>
      <c r="F54" s="165"/>
      <c r="G54" s="115"/>
      <c r="H54" s="156"/>
      <c r="I54" s="165"/>
      <c r="J54" s="122"/>
      <c r="K54" s="156"/>
      <c r="L54" s="135"/>
      <c r="M54" s="291"/>
      <c r="N54" s="317"/>
    </row>
    <row r="55" spans="1:14" ht="15.75" thickBot="1">
      <c r="A55" s="307"/>
      <c r="B55" s="26" t="s">
        <v>142</v>
      </c>
      <c r="C55" s="10" t="s">
        <v>152</v>
      </c>
      <c r="D55" s="11">
        <v>163891</v>
      </c>
      <c r="E55" s="191" t="s">
        <v>19</v>
      </c>
      <c r="F55" s="165"/>
      <c r="G55" s="119"/>
      <c r="H55" s="156"/>
      <c r="I55" s="165"/>
      <c r="J55" s="122"/>
      <c r="K55" s="156"/>
      <c r="L55" s="135"/>
      <c r="M55" s="291"/>
      <c r="N55" s="317"/>
    </row>
    <row r="56" spans="1:14" ht="15.75" thickBot="1">
      <c r="A56" s="315"/>
      <c r="B56" s="13"/>
      <c r="C56" s="30"/>
      <c r="D56" s="31"/>
      <c r="E56" s="186"/>
      <c r="F56" s="169"/>
      <c r="G56" s="123"/>
      <c r="H56" s="162"/>
      <c r="I56" s="169"/>
      <c r="J56" s="122"/>
      <c r="K56" s="162"/>
      <c r="L56" s="135"/>
      <c r="M56" s="298"/>
      <c r="N56" s="318"/>
    </row>
    <row r="57" spans="1:14" ht="51.75" thickBot="1">
      <c r="A57" s="306" t="s">
        <v>153</v>
      </c>
      <c r="B57" s="55">
        <v>265</v>
      </c>
      <c r="C57" s="56" t="s">
        <v>448</v>
      </c>
      <c r="D57" s="29">
        <v>155938</v>
      </c>
      <c r="E57" s="184" t="s">
        <v>19</v>
      </c>
      <c r="F57" s="163">
        <v>13</v>
      </c>
      <c r="G57" s="107" t="s">
        <v>154</v>
      </c>
      <c r="H57" s="204" t="s">
        <v>155</v>
      </c>
      <c r="I57" s="163">
        <v>13</v>
      </c>
      <c r="J57" s="121" t="s">
        <v>156</v>
      </c>
      <c r="K57" s="160" t="s">
        <v>46</v>
      </c>
      <c r="L57" s="134">
        <f t="shared" ref="L57:L67" si="12">H57+K57</f>
        <v>771</v>
      </c>
      <c r="M57" s="297">
        <f t="shared" ref="M57" si="13">SUM(L57:L63)</f>
        <v>1806</v>
      </c>
      <c r="N57" s="316" t="s">
        <v>157</v>
      </c>
    </row>
    <row r="58" spans="1:14" ht="19.5" customHeight="1" thickBot="1">
      <c r="A58" s="307"/>
      <c r="B58" s="58" t="s">
        <v>158</v>
      </c>
      <c r="C58" s="59" t="s">
        <v>159</v>
      </c>
      <c r="D58" s="36">
        <v>112254</v>
      </c>
      <c r="E58" s="178" t="s">
        <v>19</v>
      </c>
      <c r="F58" s="164">
        <v>14</v>
      </c>
      <c r="G58" s="112" t="s">
        <v>160</v>
      </c>
      <c r="H58" s="202" t="s">
        <v>60</v>
      </c>
      <c r="I58" s="164">
        <v>14</v>
      </c>
      <c r="J58" s="121" t="s">
        <v>161</v>
      </c>
      <c r="K58" s="155" t="s">
        <v>31</v>
      </c>
      <c r="L58" s="134">
        <f t="shared" si="12"/>
        <v>511</v>
      </c>
      <c r="M58" s="291"/>
      <c r="N58" s="317"/>
    </row>
    <row r="59" spans="1:14" ht="0.75" customHeight="1" thickBot="1">
      <c r="A59" s="307"/>
      <c r="B59" s="58">
        <v>265</v>
      </c>
      <c r="C59" s="57" t="s">
        <v>162</v>
      </c>
      <c r="D59" s="60">
        <v>152506</v>
      </c>
      <c r="E59" s="192" t="s">
        <v>19</v>
      </c>
      <c r="F59" s="166"/>
      <c r="G59" s="115"/>
      <c r="H59" s="156"/>
      <c r="I59" s="166"/>
      <c r="J59" s="122"/>
      <c r="K59" s="156"/>
      <c r="L59" s="135"/>
      <c r="M59" s="291"/>
      <c r="N59" s="317"/>
    </row>
    <row r="60" spans="1:14" ht="15.75" thickBot="1">
      <c r="A60" s="307"/>
      <c r="B60" s="23">
        <v>265</v>
      </c>
      <c r="C60" s="61" t="s">
        <v>163</v>
      </c>
      <c r="D60" s="50">
        <v>150517</v>
      </c>
      <c r="E60" s="189" t="s">
        <v>19</v>
      </c>
      <c r="F60" s="165"/>
      <c r="G60" s="115"/>
      <c r="H60" s="156"/>
      <c r="I60" s="165"/>
      <c r="J60" s="122"/>
      <c r="K60" s="156"/>
      <c r="L60" s="135"/>
      <c r="M60" s="291"/>
      <c r="N60" s="317"/>
    </row>
    <row r="61" spans="1:14" ht="19.5" customHeight="1" thickBot="1">
      <c r="A61" s="307"/>
      <c r="B61" s="62" t="s">
        <v>158</v>
      </c>
      <c r="C61" s="59" t="s">
        <v>164</v>
      </c>
      <c r="D61" s="36">
        <v>153819</v>
      </c>
      <c r="E61" s="178" t="s">
        <v>19</v>
      </c>
      <c r="F61" s="164">
        <v>15</v>
      </c>
      <c r="G61" s="112" t="s">
        <v>165</v>
      </c>
      <c r="H61" s="202" t="s">
        <v>22</v>
      </c>
      <c r="I61" s="164">
        <v>15</v>
      </c>
      <c r="J61" s="121" t="s">
        <v>166</v>
      </c>
      <c r="K61" s="155" t="s">
        <v>167</v>
      </c>
      <c r="L61" s="134">
        <f t="shared" si="12"/>
        <v>178</v>
      </c>
      <c r="M61" s="291"/>
      <c r="N61" s="317"/>
    </row>
    <row r="62" spans="1:14" ht="0.75" customHeight="1">
      <c r="A62" s="307"/>
      <c r="B62" s="23" t="s">
        <v>158</v>
      </c>
      <c r="C62" s="61" t="s">
        <v>168</v>
      </c>
      <c r="D62" s="50">
        <v>153819</v>
      </c>
      <c r="E62" s="189" t="s">
        <v>19</v>
      </c>
      <c r="F62" s="165"/>
      <c r="G62" s="119"/>
      <c r="H62" s="158"/>
      <c r="I62" s="165"/>
      <c r="J62" s="120"/>
      <c r="K62" s="158"/>
      <c r="L62" s="136"/>
      <c r="M62" s="291"/>
      <c r="N62" s="317"/>
    </row>
    <row r="63" spans="1:14" ht="15.75" thickBot="1">
      <c r="A63" s="307"/>
      <c r="B63" s="222" t="s">
        <v>158</v>
      </c>
      <c r="C63" s="223" t="s">
        <v>169</v>
      </c>
      <c r="D63" s="12">
        <v>160478</v>
      </c>
      <c r="E63" s="224" t="s">
        <v>19</v>
      </c>
      <c r="F63" s="165">
        <v>16</v>
      </c>
      <c r="G63" s="117" t="s">
        <v>170</v>
      </c>
      <c r="H63" s="225" t="s">
        <v>33</v>
      </c>
      <c r="I63" s="165">
        <v>16</v>
      </c>
      <c r="J63" s="226" t="s">
        <v>171</v>
      </c>
      <c r="K63" s="227" t="s">
        <v>115</v>
      </c>
      <c r="L63" s="228">
        <f t="shared" si="12"/>
        <v>346</v>
      </c>
      <c r="M63" s="319"/>
      <c r="N63" s="320"/>
    </row>
    <row r="64" spans="1:14" ht="15.75" thickBot="1">
      <c r="A64" s="295" t="s">
        <v>172</v>
      </c>
      <c r="B64" s="27" t="s">
        <v>214</v>
      </c>
      <c r="C64" s="28" t="s">
        <v>173</v>
      </c>
      <c r="D64" s="29">
        <v>149432</v>
      </c>
      <c r="E64" s="184" t="s">
        <v>19</v>
      </c>
      <c r="F64" s="163">
        <v>117</v>
      </c>
      <c r="G64" s="107" t="s">
        <v>174</v>
      </c>
      <c r="H64" s="204" t="s">
        <v>55</v>
      </c>
      <c r="I64" s="163">
        <v>117</v>
      </c>
      <c r="J64" s="113" t="s">
        <v>175</v>
      </c>
      <c r="K64" s="160" t="s">
        <v>115</v>
      </c>
      <c r="L64" s="134">
        <f t="shared" si="12"/>
        <v>334</v>
      </c>
      <c r="M64" s="297">
        <f t="shared" ref="M64" si="14">SUM(L64:L70)</f>
        <v>1574</v>
      </c>
      <c r="N64" s="323" t="s">
        <v>176</v>
      </c>
    </row>
    <row r="65" spans="1:14" ht="15.75" thickBot="1">
      <c r="A65" s="321"/>
      <c r="B65" s="7" t="s">
        <v>214</v>
      </c>
      <c r="C65" s="8" t="s">
        <v>177</v>
      </c>
      <c r="D65" s="9">
        <v>154762</v>
      </c>
      <c r="E65" s="177" t="s">
        <v>19</v>
      </c>
      <c r="F65" s="164">
        <v>118</v>
      </c>
      <c r="G65" s="112" t="s">
        <v>178</v>
      </c>
      <c r="H65" s="202" t="s">
        <v>179</v>
      </c>
      <c r="I65" s="164">
        <v>118</v>
      </c>
      <c r="J65" s="113" t="s">
        <v>180</v>
      </c>
      <c r="K65" s="155" t="s">
        <v>50</v>
      </c>
      <c r="L65" s="134">
        <f t="shared" si="12"/>
        <v>383</v>
      </c>
      <c r="M65" s="291"/>
      <c r="N65" s="324"/>
    </row>
    <row r="66" spans="1:14" ht="15.75" thickBot="1">
      <c r="A66" s="321"/>
      <c r="B66" s="7" t="s">
        <v>214</v>
      </c>
      <c r="C66" s="8" t="s">
        <v>181</v>
      </c>
      <c r="D66" s="9">
        <v>163208</v>
      </c>
      <c r="E66" s="177" t="s">
        <v>19</v>
      </c>
      <c r="F66" s="164">
        <v>116</v>
      </c>
      <c r="G66" s="112" t="s">
        <v>182</v>
      </c>
      <c r="H66" s="202" t="s">
        <v>98</v>
      </c>
      <c r="I66" s="164">
        <v>116</v>
      </c>
      <c r="J66" s="113" t="s">
        <v>183</v>
      </c>
      <c r="K66" s="155" t="s">
        <v>31</v>
      </c>
      <c r="L66" s="134">
        <f t="shared" si="12"/>
        <v>523</v>
      </c>
      <c r="M66" s="291"/>
      <c r="N66" s="324"/>
    </row>
    <row r="67" spans="1:14" ht="17.25" customHeight="1" thickBot="1">
      <c r="A67" s="321"/>
      <c r="B67" s="7" t="s">
        <v>214</v>
      </c>
      <c r="C67" s="8" t="s">
        <v>184</v>
      </c>
      <c r="D67" s="9">
        <v>165548</v>
      </c>
      <c r="E67" s="177" t="s">
        <v>19</v>
      </c>
      <c r="F67" s="164">
        <v>115</v>
      </c>
      <c r="G67" s="112" t="s">
        <v>185</v>
      </c>
      <c r="H67" s="202" t="s">
        <v>55</v>
      </c>
      <c r="I67" s="164">
        <v>115</v>
      </c>
      <c r="J67" s="113" t="s">
        <v>186</v>
      </c>
      <c r="K67" s="155" t="s">
        <v>115</v>
      </c>
      <c r="L67" s="134">
        <f t="shared" si="12"/>
        <v>334</v>
      </c>
      <c r="M67" s="291"/>
      <c r="N67" s="324"/>
    </row>
    <row r="68" spans="1:14" ht="15.75" thickBot="1">
      <c r="A68" s="321"/>
      <c r="B68" s="7"/>
      <c r="C68" s="8"/>
      <c r="D68" s="9"/>
      <c r="E68" s="177"/>
      <c r="F68" s="164"/>
      <c r="G68" s="115"/>
      <c r="H68" s="156"/>
      <c r="I68" s="164"/>
      <c r="J68" s="120"/>
      <c r="K68" s="156"/>
      <c r="L68" s="135"/>
      <c r="M68" s="291"/>
      <c r="N68" s="324"/>
    </row>
    <row r="69" spans="1:14" ht="15.75" thickBot="1">
      <c r="A69" s="321"/>
      <c r="B69" s="7"/>
      <c r="C69" s="8"/>
      <c r="D69" s="9"/>
      <c r="E69" s="177"/>
      <c r="F69" s="164"/>
      <c r="G69" s="115"/>
      <c r="H69" s="156"/>
      <c r="I69" s="164"/>
      <c r="J69" s="120"/>
      <c r="K69" s="156"/>
      <c r="L69" s="135"/>
      <c r="M69" s="291"/>
      <c r="N69" s="324"/>
    </row>
    <row r="70" spans="1:14" ht="15.75" thickBot="1">
      <c r="A70" s="322"/>
      <c r="B70" s="13"/>
      <c r="C70" s="30"/>
      <c r="D70" s="31"/>
      <c r="E70" s="186"/>
      <c r="F70" s="169"/>
      <c r="G70" s="123"/>
      <c r="H70" s="162"/>
      <c r="I70" s="169"/>
      <c r="J70" s="108"/>
      <c r="K70" s="162"/>
      <c r="L70" s="142"/>
      <c r="M70" s="298"/>
      <c r="N70" s="325"/>
    </row>
    <row r="71" spans="1:14" ht="15.75" thickBot="1">
      <c r="A71" s="295" t="s">
        <v>187</v>
      </c>
      <c r="B71" s="229" t="s">
        <v>188</v>
      </c>
      <c r="C71" s="28" t="s">
        <v>189</v>
      </c>
      <c r="D71" s="27" t="s">
        <v>190</v>
      </c>
      <c r="E71" s="184" t="s">
        <v>19</v>
      </c>
      <c r="F71" s="163">
        <v>114</v>
      </c>
      <c r="G71" s="107" t="s">
        <v>191</v>
      </c>
      <c r="H71" s="204" t="s">
        <v>44</v>
      </c>
      <c r="I71" s="163">
        <v>114</v>
      </c>
      <c r="J71" s="121" t="s">
        <v>192</v>
      </c>
      <c r="K71" s="160" t="s">
        <v>193</v>
      </c>
      <c r="L71" s="134">
        <f t="shared" ref="L71:L74" si="15">H71+K71</f>
        <v>151</v>
      </c>
      <c r="M71" s="297">
        <f t="shared" ref="M71" si="16">SUM(L71:L77)</f>
        <v>1495</v>
      </c>
      <c r="N71" s="311" t="s">
        <v>194</v>
      </c>
    </row>
    <row r="72" spans="1:14" ht="26.25" thickBot="1">
      <c r="A72" s="290"/>
      <c r="B72" s="39" t="s">
        <v>188</v>
      </c>
      <c r="C72" s="35" t="s">
        <v>461</v>
      </c>
      <c r="D72" s="65" t="s">
        <v>195</v>
      </c>
      <c r="E72" s="177" t="s">
        <v>19</v>
      </c>
      <c r="F72" s="164">
        <v>113</v>
      </c>
      <c r="G72" s="112" t="s">
        <v>196</v>
      </c>
      <c r="H72" s="202" t="s">
        <v>197</v>
      </c>
      <c r="I72" s="164">
        <v>113</v>
      </c>
      <c r="J72" s="121" t="s">
        <v>198</v>
      </c>
      <c r="K72" s="155" t="s">
        <v>50</v>
      </c>
      <c r="L72" s="134">
        <f t="shared" si="15"/>
        <v>392</v>
      </c>
      <c r="M72" s="291"/>
      <c r="N72" s="312"/>
    </row>
    <row r="73" spans="1:14" ht="15.75" thickBot="1">
      <c r="A73" s="290"/>
      <c r="B73" s="39" t="s">
        <v>199</v>
      </c>
      <c r="C73" s="8" t="s">
        <v>200</v>
      </c>
      <c r="D73" s="7" t="s">
        <v>201</v>
      </c>
      <c r="E73" s="177" t="s">
        <v>19</v>
      </c>
      <c r="F73" s="164">
        <v>112</v>
      </c>
      <c r="G73" s="112" t="s">
        <v>89</v>
      </c>
      <c r="H73" s="202" t="s">
        <v>66</v>
      </c>
      <c r="I73" s="164">
        <v>112</v>
      </c>
      <c r="J73" s="121" t="s">
        <v>202</v>
      </c>
      <c r="K73" s="155" t="s">
        <v>111</v>
      </c>
      <c r="L73" s="134">
        <f t="shared" si="15"/>
        <v>620</v>
      </c>
      <c r="M73" s="291"/>
      <c r="N73" s="312"/>
    </row>
    <row r="74" spans="1:14" ht="18.75" customHeight="1" thickBot="1">
      <c r="A74" s="290"/>
      <c r="B74" s="39" t="s">
        <v>188</v>
      </c>
      <c r="C74" s="8" t="s">
        <v>203</v>
      </c>
      <c r="D74" s="7" t="s">
        <v>204</v>
      </c>
      <c r="E74" s="177" t="s">
        <v>19</v>
      </c>
      <c r="F74" s="164">
        <v>111</v>
      </c>
      <c r="G74" s="112" t="s">
        <v>205</v>
      </c>
      <c r="H74" s="202" t="s">
        <v>75</v>
      </c>
      <c r="I74" s="164">
        <v>111</v>
      </c>
      <c r="J74" s="121" t="s">
        <v>206</v>
      </c>
      <c r="K74" s="155" t="s">
        <v>115</v>
      </c>
      <c r="L74" s="134">
        <f t="shared" si="15"/>
        <v>332</v>
      </c>
      <c r="M74" s="291"/>
      <c r="N74" s="312"/>
    </row>
    <row r="75" spans="1:14" ht="15.75" thickBot="1">
      <c r="A75" s="290"/>
      <c r="B75" s="7"/>
      <c r="C75" s="8"/>
      <c r="D75" s="9"/>
      <c r="E75" s="177"/>
      <c r="F75" s="164"/>
      <c r="G75" s="115"/>
      <c r="H75" s="156"/>
      <c r="I75" s="164"/>
      <c r="J75" s="122"/>
      <c r="K75" s="156"/>
      <c r="L75" s="135"/>
      <c r="M75" s="291"/>
      <c r="N75" s="312"/>
    </row>
    <row r="76" spans="1:14" ht="15.75" thickBot="1">
      <c r="A76" s="290"/>
      <c r="B76" s="7"/>
      <c r="C76" s="8"/>
      <c r="D76" s="9"/>
      <c r="E76" s="180"/>
      <c r="F76" s="165"/>
      <c r="G76" s="119"/>
      <c r="H76" s="156"/>
      <c r="I76" s="165"/>
      <c r="J76" s="122"/>
      <c r="K76" s="156"/>
      <c r="L76" s="135"/>
      <c r="M76" s="291"/>
      <c r="N76" s="312"/>
    </row>
    <row r="77" spans="1:14" ht="15.75" thickBot="1">
      <c r="A77" s="296"/>
      <c r="B77" s="13"/>
      <c r="C77" s="30"/>
      <c r="D77" s="31"/>
      <c r="E77" s="186"/>
      <c r="F77" s="169"/>
      <c r="G77" s="123"/>
      <c r="H77" s="162"/>
      <c r="I77" s="169"/>
      <c r="J77" s="108"/>
      <c r="K77" s="162"/>
      <c r="L77" s="142"/>
      <c r="M77" s="298"/>
      <c r="N77" s="314"/>
    </row>
    <row r="78" spans="1:14" ht="15.75" thickBot="1">
      <c r="A78" s="295" t="s">
        <v>207</v>
      </c>
      <c r="B78" s="27">
        <v>13</v>
      </c>
      <c r="C78" s="66" t="s">
        <v>208</v>
      </c>
      <c r="D78" s="29">
        <v>129444</v>
      </c>
      <c r="E78" s="184" t="s">
        <v>19</v>
      </c>
      <c r="F78" s="163">
        <v>1</v>
      </c>
      <c r="G78" s="107" t="s">
        <v>122</v>
      </c>
      <c r="H78" s="204" t="s">
        <v>98</v>
      </c>
      <c r="I78" s="163">
        <v>1</v>
      </c>
      <c r="J78" s="121" t="s">
        <v>209</v>
      </c>
      <c r="K78" s="160" t="s">
        <v>210</v>
      </c>
      <c r="L78" s="134">
        <f t="shared" ref="L78:L81" si="17">H78+K78</f>
        <v>206</v>
      </c>
      <c r="M78" s="291">
        <f t="shared" ref="M78" si="18">SUM(L78:L84)</f>
        <v>1279</v>
      </c>
      <c r="N78" s="316" t="s">
        <v>211</v>
      </c>
    </row>
    <row r="79" spans="1:14" ht="15.75" thickBot="1">
      <c r="A79" s="290"/>
      <c r="B79" s="7">
        <v>13</v>
      </c>
      <c r="C79" s="8" t="s">
        <v>212</v>
      </c>
      <c r="D79" s="9">
        <v>130218</v>
      </c>
      <c r="E79" s="177" t="s">
        <v>82</v>
      </c>
      <c r="F79" s="164">
        <v>119</v>
      </c>
      <c r="G79" s="112" t="s">
        <v>213</v>
      </c>
      <c r="H79" s="202" t="s">
        <v>214</v>
      </c>
      <c r="I79" s="164">
        <v>119</v>
      </c>
      <c r="J79" s="121" t="s">
        <v>215</v>
      </c>
      <c r="K79" s="155" t="s">
        <v>214</v>
      </c>
      <c r="L79" s="134">
        <f t="shared" si="17"/>
        <v>122</v>
      </c>
      <c r="M79" s="291"/>
      <c r="N79" s="317"/>
    </row>
    <row r="80" spans="1:14" ht="15.75" thickBot="1">
      <c r="A80" s="290"/>
      <c r="B80" s="7">
        <v>13</v>
      </c>
      <c r="C80" s="8" t="s">
        <v>216</v>
      </c>
      <c r="D80" s="9">
        <v>36128</v>
      </c>
      <c r="E80" s="177" t="s">
        <v>19</v>
      </c>
      <c r="F80" s="164">
        <v>2</v>
      </c>
      <c r="G80" s="112" t="s">
        <v>217</v>
      </c>
      <c r="H80" s="202" t="s">
        <v>55</v>
      </c>
      <c r="I80" s="164">
        <v>2</v>
      </c>
      <c r="J80" s="121" t="s">
        <v>218</v>
      </c>
      <c r="K80" s="155" t="s">
        <v>31</v>
      </c>
      <c r="L80" s="134">
        <f t="shared" si="17"/>
        <v>515</v>
      </c>
      <c r="M80" s="291"/>
      <c r="N80" s="317"/>
    </row>
    <row r="81" spans="1:18" ht="15.75" thickBot="1">
      <c r="A81" s="290"/>
      <c r="B81" s="7">
        <v>13</v>
      </c>
      <c r="C81" s="8" t="s">
        <v>219</v>
      </c>
      <c r="D81" s="12">
        <v>156223</v>
      </c>
      <c r="E81" s="177" t="s">
        <v>19</v>
      </c>
      <c r="F81" s="164">
        <v>3</v>
      </c>
      <c r="G81" s="112" t="s">
        <v>149</v>
      </c>
      <c r="H81" s="202" t="s">
        <v>75</v>
      </c>
      <c r="I81" s="164">
        <v>3</v>
      </c>
      <c r="J81" s="121" t="s">
        <v>220</v>
      </c>
      <c r="K81" s="155" t="s">
        <v>221</v>
      </c>
      <c r="L81" s="134">
        <f t="shared" si="17"/>
        <v>436</v>
      </c>
      <c r="M81" s="291"/>
      <c r="N81" s="317"/>
    </row>
    <row r="82" spans="1:18" ht="15.75" thickBot="1">
      <c r="A82" s="290"/>
      <c r="B82" s="7"/>
      <c r="C82" s="67"/>
      <c r="D82" s="68"/>
      <c r="E82" s="194"/>
      <c r="F82" s="164"/>
      <c r="G82" s="115"/>
      <c r="H82" s="156"/>
      <c r="I82" s="164"/>
      <c r="J82" s="122"/>
      <c r="K82" s="156"/>
      <c r="L82" s="135"/>
      <c r="M82" s="291"/>
      <c r="N82" s="317"/>
    </row>
    <row r="83" spans="1:18" ht="15.75" thickBot="1">
      <c r="A83" s="290"/>
      <c r="B83" s="7"/>
      <c r="C83" s="8"/>
      <c r="D83" s="64"/>
      <c r="E83" s="180"/>
      <c r="F83" s="165"/>
      <c r="G83" s="127"/>
      <c r="H83" s="156"/>
      <c r="I83" s="165"/>
      <c r="J83" s="122"/>
      <c r="K83" s="156"/>
      <c r="L83" s="135"/>
      <c r="M83" s="291"/>
      <c r="N83" s="317"/>
    </row>
    <row r="84" spans="1:18" ht="15.75" thickBot="1">
      <c r="A84" s="296"/>
      <c r="B84" s="69"/>
      <c r="C84" s="70"/>
      <c r="D84" s="31"/>
      <c r="E84" s="186"/>
      <c r="F84" s="169"/>
      <c r="G84" s="123"/>
      <c r="H84" s="162"/>
      <c r="I84" s="169"/>
      <c r="J84" s="108"/>
      <c r="K84" s="162"/>
      <c r="L84" s="142"/>
      <c r="M84" s="298"/>
      <c r="N84" s="318"/>
    </row>
    <row r="85" spans="1:18" ht="15.75" thickBot="1">
      <c r="A85" s="295" t="s">
        <v>266</v>
      </c>
      <c r="B85" s="44" t="s">
        <v>222</v>
      </c>
      <c r="C85" s="45" t="s">
        <v>223</v>
      </c>
      <c r="D85" s="46">
        <v>147152</v>
      </c>
      <c r="E85" s="188" t="s">
        <v>19</v>
      </c>
      <c r="F85" s="168">
        <v>68</v>
      </c>
      <c r="G85" s="107" t="s">
        <v>93</v>
      </c>
      <c r="H85" s="204" t="s">
        <v>94</v>
      </c>
      <c r="I85" s="168">
        <v>68</v>
      </c>
      <c r="J85" s="121" t="s">
        <v>224</v>
      </c>
      <c r="K85" s="160" t="s">
        <v>225</v>
      </c>
      <c r="L85" s="145">
        <f t="shared" ref="L85:L90" si="19">H85+K85</f>
        <v>280</v>
      </c>
      <c r="M85" s="297">
        <f t="shared" ref="M85" si="20">SUM(L85:L91)</f>
        <v>1204</v>
      </c>
      <c r="N85" s="326" t="s">
        <v>80</v>
      </c>
    </row>
    <row r="86" spans="1:18" ht="20.25" customHeight="1" thickBot="1">
      <c r="A86" s="290"/>
      <c r="B86" s="7" t="s">
        <v>222</v>
      </c>
      <c r="C86" s="8" t="s">
        <v>226</v>
      </c>
      <c r="D86" s="9">
        <v>159932</v>
      </c>
      <c r="E86" s="177" t="s">
        <v>19</v>
      </c>
      <c r="F86" s="164">
        <v>69</v>
      </c>
      <c r="G86" s="112" t="s">
        <v>227</v>
      </c>
      <c r="H86" s="202" t="s">
        <v>228</v>
      </c>
      <c r="I86" s="164">
        <v>69</v>
      </c>
      <c r="J86" s="121" t="s">
        <v>229</v>
      </c>
      <c r="K86" s="155" t="s">
        <v>24</v>
      </c>
      <c r="L86" s="145">
        <f t="shared" si="19"/>
        <v>535</v>
      </c>
      <c r="M86" s="291"/>
      <c r="N86" s="327"/>
      <c r="O86" s="67"/>
      <c r="P86" s="67"/>
      <c r="Q86" s="67"/>
      <c r="R86" s="67"/>
    </row>
    <row r="87" spans="1:18" ht="0.75" customHeight="1" thickBot="1">
      <c r="A87" s="290"/>
      <c r="B87" s="7" t="s">
        <v>230</v>
      </c>
      <c r="C87" s="8" t="s">
        <v>231</v>
      </c>
      <c r="D87" s="9">
        <v>166034</v>
      </c>
      <c r="E87" s="177" t="s">
        <v>19</v>
      </c>
      <c r="F87" s="164"/>
      <c r="G87" s="115"/>
      <c r="H87" s="156"/>
      <c r="I87" s="164"/>
      <c r="J87" s="122"/>
      <c r="K87" s="156"/>
      <c r="L87" s="146"/>
      <c r="M87" s="291"/>
      <c r="N87" s="327"/>
      <c r="O87" s="67"/>
      <c r="P87" s="67"/>
      <c r="Q87" s="67"/>
      <c r="R87" s="67"/>
    </row>
    <row r="88" spans="1:18" ht="15.75" thickBot="1">
      <c r="A88" s="290"/>
      <c r="B88" s="7" t="s">
        <v>222</v>
      </c>
      <c r="C88" s="8" t="s">
        <v>232</v>
      </c>
      <c r="D88" s="9">
        <v>167368</v>
      </c>
      <c r="E88" s="177" t="s">
        <v>19</v>
      </c>
      <c r="F88" s="164"/>
      <c r="G88" s="115"/>
      <c r="H88" s="156"/>
      <c r="I88" s="164"/>
      <c r="J88" s="122"/>
      <c r="K88" s="156"/>
      <c r="L88" s="146"/>
      <c r="M88" s="291"/>
      <c r="N88" s="327"/>
      <c r="O88" s="67"/>
      <c r="P88" s="67"/>
      <c r="Q88" s="67"/>
      <c r="R88" s="67"/>
    </row>
    <row r="89" spans="1:18" ht="15.75" thickBot="1">
      <c r="A89" s="290"/>
      <c r="B89" s="7" t="s">
        <v>222</v>
      </c>
      <c r="C89" s="67" t="s">
        <v>269</v>
      </c>
      <c r="D89" s="9">
        <v>128474</v>
      </c>
      <c r="E89" s="177" t="s">
        <v>19</v>
      </c>
      <c r="F89" s="164">
        <v>70</v>
      </c>
      <c r="G89" s="112" t="s">
        <v>32</v>
      </c>
      <c r="H89" s="202" t="s">
        <v>33</v>
      </c>
      <c r="I89" s="164">
        <v>70</v>
      </c>
      <c r="J89" s="121" t="s">
        <v>233</v>
      </c>
      <c r="K89" s="155" t="s">
        <v>62</v>
      </c>
      <c r="L89" s="145">
        <f t="shared" si="19"/>
        <v>259</v>
      </c>
      <c r="M89" s="291"/>
      <c r="N89" s="327"/>
      <c r="O89" s="67"/>
      <c r="P89" s="67"/>
      <c r="Q89" s="67"/>
      <c r="R89" s="67"/>
    </row>
    <row r="90" spans="1:18" ht="15.75" thickBot="1">
      <c r="A90" s="290"/>
      <c r="B90" s="7" t="s">
        <v>268</v>
      </c>
      <c r="C90" s="8" t="s">
        <v>267</v>
      </c>
      <c r="D90" s="9">
        <v>147531</v>
      </c>
      <c r="E90" s="177" t="s">
        <v>19</v>
      </c>
      <c r="F90" s="164">
        <v>71</v>
      </c>
      <c r="G90" s="117" t="s">
        <v>234</v>
      </c>
      <c r="H90" s="202" t="s">
        <v>71</v>
      </c>
      <c r="I90" s="164">
        <v>71</v>
      </c>
      <c r="J90" s="121" t="s">
        <v>235</v>
      </c>
      <c r="K90" s="155" t="s">
        <v>236</v>
      </c>
      <c r="L90" s="145">
        <f t="shared" si="19"/>
        <v>130</v>
      </c>
      <c r="M90" s="291"/>
      <c r="N90" s="327"/>
      <c r="O90" s="349"/>
      <c r="P90" s="349"/>
      <c r="Q90" s="349"/>
      <c r="R90" s="349"/>
    </row>
    <row r="91" spans="1:18" ht="15.75" thickBot="1">
      <c r="A91" s="296"/>
      <c r="B91" s="69"/>
      <c r="C91" s="71"/>
      <c r="D91" s="22"/>
      <c r="E91" s="186"/>
      <c r="F91" s="169"/>
      <c r="G91" s="123"/>
      <c r="H91" s="162"/>
      <c r="I91" s="169"/>
      <c r="J91" s="108"/>
      <c r="K91" s="162"/>
      <c r="L91" s="147"/>
      <c r="M91" s="298"/>
      <c r="N91" s="328"/>
      <c r="O91" s="67"/>
      <c r="P91" s="67"/>
      <c r="Q91" s="67"/>
      <c r="R91" s="67"/>
    </row>
    <row r="92" spans="1:18" ht="15.75" customHeight="1" thickBot="1">
      <c r="A92" s="341" t="s">
        <v>458</v>
      </c>
      <c r="B92" s="82">
        <v>438</v>
      </c>
      <c r="C92" s="28" t="s">
        <v>270</v>
      </c>
      <c r="D92" s="29">
        <v>118042</v>
      </c>
      <c r="E92" s="184" t="s">
        <v>19</v>
      </c>
      <c r="F92" s="163">
        <v>123</v>
      </c>
      <c r="G92" s="107" t="s">
        <v>271</v>
      </c>
      <c r="H92" s="204" t="s">
        <v>60</v>
      </c>
      <c r="I92" s="163">
        <v>123</v>
      </c>
      <c r="J92" s="121" t="s">
        <v>272</v>
      </c>
      <c r="K92" s="160" t="s">
        <v>257</v>
      </c>
      <c r="L92" s="145">
        <f t="shared" ref="L92:L93" si="21">H92+K92</f>
        <v>217</v>
      </c>
      <c r="M92" s="297">
        <f t="shared" ref="M92" si="22">SUM(L92:L98)</f>
        <v>1202</v>
      </c>
      <c r="N92" s="346" t="s">
        <v>240</v>
      </c>
      <c r="O92" s="67"/>
      <c r="P92" s="67"/>
      <c r="Q92" s="67"/>
      <c r="R92" s="67"/>
    </row>
    <row r="93" spans="1:18" ht="15.75" customHeight="1" thickBot="1">
      <c r="A93" s="342"/>
      <c r="B93" s="80">
        <v>438</v>
      </c>
      <c r="C93" s="8" t="s">
        <v>274</v>
      </c>
      <c r="D93" s="9">
        <v>113500</v>
      </c>
      <c r="E93" s="177" t="s">
        <v>19</v>
      </c>
      <c r="F93" s="164">
        <v>122</v>
      </c>
      <c r="G93" s="112" t="s">
        <v>275</v>
      </c>
      <c r="H93" s="202" t="s">
        <v>98</v>
      </c>
      <c r="I93" s="164">
        <v>122</v>
      </c>
      <c r="J93" s="121" t="s">
        <v>276</v>
      </c>
      <c r="K93" s="155" t="s">
        <v>221</v>
      </c>
      <c r="L93" s="145">
        <f t="shared" si="21"/>
        <v>446</v>
      </c>
      <c r="M93" s="291"/>
      <c r="N93" s="347"/>
      <c r="O93" s="67"/>
      <c r="P93" s="67"/>
      <c r="Q93" s="67"/>
      <c r="R93" s="67"/>
    </row>
    <row r="94" spans="1:18" ht="15.75" customHeight="1" thickBot="1">
      <c r="A94" s="342"/>
      <c r="B94" s="83">
        <v>438</v>
      </c>
      <c r="C94" s="10" t="s">
        <v>277</v>
      </c>
      <c r="D94" s="11">
        <v>162092</v>
      </c>
      <c r="E94" s="185" t="s">
        <v>82</v>
      </c>
      <c r="F94" s="164"/>
      <c r="G94" s="115"/>
      <c r="H94" s="156"/>
      <c r="I94" s="164"/>
      <c r="J94" s="122"/>
      <c r="K94" s="156"/>
      <c r="L94" s="146"/>
      <c r="M94" s="291"/>
      <c r="N94" s="347"/>
      <c r="O94" s="67"/>
      <c r="P94" s="67"/>
      <c r="Q94" s="67"/>
      <c r="R94" s="67"/>
    </row>
    <row r="95" spans="1:18" ht="15.75" customHeight="1" thickBot="1">
      <c r="A95" s="342"/>
      <c r="B95" s="80">
        <v>438</v>
      </c>
      <c r="C95" s="8" t="s">
        <v>278</v>
      </c>
      <c r="D95" s="9">
        <v>59773</v>
      </c>
      <c r="E95" s="177" t="s">
        <v>19</v>
      </c>
      <c r="F95" s="164">
        <v>121</v>
      </c>
      <c r="G95" s="112" t="s">
        <v>279</v>
      </c>
      <c r="H95" s="202" t="s">
        <v>98</v>
      </c>
      <c r="I95" s="164">
        <v>121</v>
      </c>
      <c r="J95" s="121" t="s">
        <v>280</v>
      </c>
      <c r="K95" s="155" t="s">
        <v>94</v>
      </c>
      <c r="L95" s="145">
        <f t="shared" ref="L95:L96" si="23">H95+K95</f>
        <v>164</v>
      </c>
      <c r="M95" s="291"/>
      <c r="N95" s="347"/>
      <c r="O95" s="67"/>
      <c r="P95" s="67"/>
      <c r="Q95" s="67"/>
      <c r="R95" s="67"/>
    </row>
    <row r="96" spans="1:18" ht="15.75" customHeight="1" thickBot="1">
      <c r="A96" s="343"/>
      <c r="B96" s="81" t="s">
        <v>281</v>
      </c>
      <c r="C96" s="30" t="s">
        <v>282</v>
      </c>
      <c r="D96" s="31">
        <v>104109</v>
      </c>
      <c r="E96" s="186" t="s">
        <v>19</v>
      </c>
      <c r="F96" s="169">
        <v>120</v>
      </c>
      <c r="G96" s="130" t="s">
        <v>283</v>
      </c>
      <c r="H96" s="205" t="s">
        <v>98</v>
      </c>
      <c r="I96" s="169">
        <v>120</v>
      </c>
      <c r="J96" s="131" t="s">
        <v>284</v>
      </c>
      <c r="K96" s="173" t="s">
        <v>50</v>
      </c>
      <c r="L96" s="267">
        <f t="shared" si="23"/>
        <v>375</v>
      </c>
      <c r="M96" s="298"/>
      <c r="N96" s="348"/>
      <c r="O96" s="67"/>
      <c r="P96" s="67"/>
      <c r="Q96" s="67"/>
      <c r="R96" s="67"/>
    </row>
    <row r="97" spans="1:18" ht="0.75" customHeight="1" thickBot="1">
      <c r="A97" s="265"/>
      <c r="B97" s="79"/>
      <c r="C97" s="63"/>
      <c r="D97" s="64"/>
      <c r="E97" s="190"/>
      <c r="F97" s="166"/>
      <c r="G97" s="132"/>
      <c r="H97" s="153"/>
      <c r="I97" s="166"/>
      <c r="J97" s="111"/>
      <c r="K97" s="153"/>
      <c r="L97" s="141"/>
      <c r="M97" s="268"/>
      <c r="N97" s="89"/>
      <c r="O97" s="67"/>
      <c r="P97" s="67"/>
      <c r="Q97" s="67"/>
      <c r="R97" s="67"/>
    </row>
    <row r="98" spans="1:18" ht="15.75" hidden="1" customHeight="1" thickBot="1">
      <c r="A98" s="266"/>
      <c r="B98" s="84"/>
      <c r="C98" s="40"/>
      <c r="D98" s="12"/>
      <c r="E98" s="180"/>
      <c r="F98" s="165"/>
      <c r="G98" s="119"/>
      <c r="H98" s="158"/>
      <c r="I98" s="165"/>
      <c r="J98" s="120"/>
      <c r="K98" s="158"/>
      <c r="L98" s="135"/>
      <c r="M98" s="269"/>
      <c r="N98" s="90"/>
      <c r="O98" s="67"/>
      <c r="P98" s="67"/>
      <c r="Q98" s="67"/>
      <c r="R98" s="67"/>
    </row>
    <row r="99" spans="1:18" ht="0.75" hidden="1" customHeight="1" thickBot="1">
      <c r="A99" s="306" t="s">
        <v>237</v>
      </c>
      <c r="B99" s="37" t="s">
        <v>238</v>
      </c>
      <c r="C99" s="28" t="s">
        <v>239</v>
      </c>
      <c r="D99" s="27">
        <v>151029</v>
      </c>
      <c r="E99" s="184" t="s">
        <v>19</v>
      </c>
      <c r="F99" s="163"/>
      <c r="G99" s="128"/>
      <c r="H99" s="172"/>
      <c r="I99" s="168"/>
      <c r="J99" s="120"/>
      <c r="K99" s="172"/>
      <c r="L99" s="136"/>
      <c r="M99" s="297">
        <f t="shared" ref="M99" si="24">SUM(L99:L105)</f>
        <v>1072</v>
      </c>
      <c r="N99" s="329" t="s">
        <v>258</v>
      </c>
      <c r="O99" s="67"/>
      <c r="P99" s="67"/>
      <c r="Q99" s="67"/>
      <c r="R99" s="67"/>
    </row>
    <row r="100" spans="1:18" ht="15.75" hidden="1" thickBot="1">
      <c r="A100" s="307"/>
      <c r="B100" s="39" t="s">
        <v>238</v>
      </c>
      <c r="C100" s="8" t="s">
        <v>241</v>
      </c>
      <c r="D100" s="7">
        <v>145626</v>
      </c>
      <c r="E100" s="177" t="s">
        <v>19</v>
      </c>
      <c r="F100" s="164"/>
      <c r="G100" s="115"/>
      <c r="H100" s="156"/>
      <c r="I100" s="164"/>
      <c r="J100" s="124"/>
      <c r="K100" s="156"/>
      <c r="L100" s="144"/>
      <c r="M100" s="291"/>
      <c r="N100" s="330"/>
      <c r="O100" s="67"/>
      <c r="P100" s="67"/>
      <c r="Q100" s="67"/>
      <c r="R100" s="67"/>
    </row>
    <row r="101" spans="1:18" ht="15.75" thickBot="1">
      <c r="A101" s="307"/>
      <c r="B101" s="39" t="s">
        <v>238</v>
      </c>
      <c r="C101" s="8" t="s">
        <v>242</v>
      </c>
      <c r="D101" s="7">
        <v>148175</v>
      </c>
      <c r="E101" s="177" t="s">
        <v>19</v>
      </c>
      <c r="F101" s="164">
        <v>50</v>
      </c>
      <c r="G101" s="129" t="s">
        <v>243</v>
      </c>
      <c r="H101" s="202" t="s">
        <v>244</v>
      </c>
      <c r="I101" s="164">
        <v>50</v>
      </c>
      <c r="J101" s="121" t="s">
        <v>175</v>
      </c>
      <c r="K101" s="155" t="s">
        <v>115</v>
      </c>
      <c r="L101" s="134">
        <f t="shared" ref="L101:L104" si="25">H101+K101</f>
        <v>348</v>
      </c>
      <c r="M101" s="291"/>
      <c r="N101" s="330"/>
      <c r="O101" s="67"/>
      <c r="P101" s="67"/>
      <c r="Q101" s="67"/>
      <c r="R101" s="67"/>
    </row>
    <row r="102" spans="1:18" ht="19.5" thickBot="1">
      <c r="A102" s="307"/>
      <c r="B102" s="39" t="s">
        <v>238</v>
      </c>
      <c r="C102" s="8" t="s">
        <v>245</v>
      </c>
      <c r="D102" s="7">
        <v>159332</v>
      </c>
      <c r="E102" s="177" t="s">
        <v>19</v>
      </c>
      <c r="F102" s="164">
        <v>49</v>
      </c>
      <c r="G102" s="112" t="s">
        <v>246</v>
      </c>
      <c r="H102" s="202" t="s">
        <v>29</v>
      </c>
      <c r="I102" s="164">
        <v>49</v>
      </c>
      <c r="J102" s="121" t="s">
        <v>247</v>
      </c>
      <c r="K102" s="155" t="s">
        <v>115</v>
      </c>
      <c r="L102" s="134">
        <f t="shared" si="25"/>
        <v>352</v>
      </c>
      <c r="M102" s="291"/>
      <c r="N102" s="330"/>
      <c r="O102" s="263"/>
      <c r="P102" s="67"/>
      <c r="Q102" s="67"/>
      <c r="R102" s="67"/>
    </row>
    <row r="103" spans="1:18" ht="15.75" thickBot="1">
      <c r="A103" s="307"/>
      <c r="B103" s="39" t="s">
        <v>238</v>
      </c>
      <c r="C103" s="59" t="s">
        <v>248</v>
      </c>
      <c r="D103" s="7">
        <v>112042</v>
      </c>
      <c r="E103" s="177" t="s">
        <v>19</v>
      </c>
      <c r="F103" s="164">
        <v>48</v>
      </c>
      <c r="G103" s="112" t="s">
        <v>40</v>
      </c>
      <c r="H103" s="202" t="s">
        <v>22</v>
      </c>
      <c r="I103" s="164">
        <v>48</v>
      </c>
      <c r="J103" s="121" t="s">
        <v>249</v>
      </c>
      <c r="K103" s="155" t="s">
        <v>167</v>
      </c>
      <c r="L103" s="134">
        <f t="shared" si="25"/>
        <v>178</v>
      </c>
      <c r="M103" s="291"/>
      <c r="N103" s="330"/>
      <c r="O103" s="264"/>
      <c r="P103" s="67"/>
      <c r="Q103" s="67"/>
      <c r="R103" s="67"/>
    </row>
    <row r="104" spans="1:18" ht="15.75" thickBot="1">
      <c r="A104" s="307"/>
      <c r="B104" s="39" t="s">
        <v>238</v>
      </c>
      <c r="C104" s="59" t="s">
        <v>250</v>
      </c>
      <c r="D104" s="7">
        <v>83242</v>
      </c>
      <c r="E104" s="180" t="s">
        <v>19</v>
      </c>
      <c r="F104" s="165">
        <v>47</v>
      </c>
      <c r="G104" s="117" t="s">
        <v>251</v>
      </c>
      <c r="H104" s="202" t="s">
        <v>60</v>
      </c>
      <c r="I104" s="165">
        <v>47</v>
      </c>
      <c r="J104" s="121" t="s">
        <v>252</v>
      </c>
      <c r="K104" s="155" t="s">
        <v>210</v>
      </c>
      <c r="L104" s="134">
        <f t="shared" si="25"/>
        <v>194</v>
      </c>
      <c r="M104" s="291"/>
      <c r="N104" s="330"/>
      <c r="O104" s="264"/>
      <c r="P104" s="67"/>
      <c r="Q104" s="67"/>
      <c r="R104" s="67"/>
    </row>
    <row r="105" spans="1:18" ht="2.25" hidden="1" customHeight="1" thickBot="1">
      <c r="A105" s="315"/>
      <c r="B105" s="13"/>
      <c r="C105" s="30"/>
      <c r="D105" s="31"/>
      <c r="E105" s="186"/>
      <c r="F105" s="169"/>
      <c r="G105" s="123"/>
      <c r="H105" s="162"/>
      <c r="I105" s="169"/>
      <c r="J105" s="108"/>
      <c r="K105" s="162"/>
      <c r="L105" s="135"/>
      <c r="M105" s="298"/>
      <c r="N105" s="331"/>
      <c r="O105" s="264"/>
      <c r="P105" s="67"/>
      <c r="Q105" s="67"/>
      <c r="R105" s="67"/>
    </row>
    <row r="106" spans="1:18" ht="15.75" thickBot="1">
      <c r="A106" s="332" t="s">
        <v>253</v>
      </c>
      <c r="B106" s="27">
        <v>384</v>
      </c>
      <c r="C106" s="28" t="s">
        <v>254</v>
      </c>
      <c r="D106" s="29">
        <v>166549</v>
      </c>
      <c r="E106" s="184" t="s">
        <v>19</v>
      </c>
      <c r="F106" s="163">
        <v>74</v>
      </c>
      <c r="G106" s="107" t="s">
        <v>255</v>
      </c>
      <c r="H106" s="204" t="s">
        <v>55</v>
      </c>
      <c r="I106" s="163">
        <v>74</v>
      </c>
      <c r="J106" s="121" t="s">
        <v>256</v>
      </c>
      <c r="K106" s="160" t="s">
        <v>257</v>
      </c>
      <c r="L106" s="134">
        <f t="shared" ref="L106:L109" si="26">H106+K106</f>
        <v>221</v>
      </c>
      <c r="M106" s="297">
        <f t="shared" ref="M106" si="27">SUM(L106:L112)</f>
        <v>1015</v>
      </c>
      <c r="N106" s="335" t="s">
        <v>273</v>
      </c>
      <c r="O106" s="264"/>
      <c r="P106" s="67"/>
      <c r="Q106" s="67"/>
      <c r="R106" s="67"/>
    </row>
    <row r="107" spans="1:18" ht="15.75" thickBot="1">
      <c r="A107" s="333"/>
      <c r="B107" s="7">
        <v>384</v>
      </c>
      <c r="C107" s="8" t="s">
        <v>259</v>
      </c>
      <c r="D107" s="9">
        <v>164953</v>
      </c>
      <c r="E107" s="177" t="s">
        <v>19</v>
      </c>
      <c r="F107" s="164">
        <v>72</v>
      </c>
      <c r="G107" s="112" t="s">
        <v>132</v>
      </c>
      <c r="H107" s="202" t="s">
        <v>33</v>
      </c>
      <c r="I107" s="164">
        <v>72</v>
      </c>
      <c r="J107" s="121" t="s">
        <v>260</v>
      </c>
      <c r="K107" s="155" t="s">
        <v>167</v>
      </c>
      <c r="L107" s="134">
        <f t="shared" si="26"/>
        <v>188</v>
      </c>
      <c r="M107" s="291"/>
      <c r="N107" s="336"/>
      <c r="O107" s="264"/>
      <c r="P107" s="67"/>
      <c r="Q107" s="67"/>
      <c r="R107" s="67"/>
    </row>
    <row r="108" spans="1:18" ht="19.5" thickBot="1">
      <c r="A108" s="333"/>
      <c r="B108" s="7">
        <v>384</v>
      </c>
      <c r="C108" s="8" t="s">
        <v>261</v>
      </c>
      <c r="D108" s="9">
        <v>165608</v>
      </c>
      <c r="E108" s="177" t="s">
        <v>19</v>
      </c>
      <c r="F108" s="164">
        <v>73</v>
      </c>
      <c r="G108" s="112" t="s">
        <v>93</v>
      </c>
      <c r="H108" s="202" t="s">
        <v>94</v>
      </c>
      <c r="I108" s="164">
        <v>73</v>
      </c>
      <c r="J108" s="121" t="s">
        <v>262</v>
      </c>
      <c r="K108" s="155" t="s">
        <v>50</v>
      </c>
      <c r="L108" s="134">
        <f t="shared" si="26"/>
        <v>373</v>
      </c>
      <c r="M108" s="291"/>
      <c r="N108" s="336"/>
      <c r="O108" s="263"/>
      <c r="P108" s="67"/>
      <c r="Q108" s="67"/>
      <c r="R108" s="67"/>
    </row>
    <row r="109" spans="1:18" ht="18.75" customHeight="1" thickBot="1">
      <c r="A109" s="333"/>
      <c r="B109" s="7">
        <v>384</v>
      </c>
      <c r="C109" s="8" t="s">
        <v>263</v>
      </c>
      <c r="D109" s="9">
        <v>165574</v>
      </c>
      <c r="E109" s="177" t="s">
        <v>19</v>
      </c>
      <c r="F109" s="164">
        <v>75</v>
      </c>
      <c r="G109" s="112" t="s">
        <v>264</v>
      </c>
      <c r="H109" s="202" t="s">
        <v>214</v>
      </c>
      <c r="I109" s="164">
        <v>75</v>
      </c>
      <c r="J109" s="121" t="s">
        <v>265</v>
      </c>
      <c r="K109" s="155" t="s">
        <v>62</v>
      </c>
      <c r="L109" s="134">
        <f t="shared" si="26"/>
        <v>233</v>
      </c>
      <c r="M109" s="291"/>
      <c r="N109" s="336"/>
      <c r="O109" s="264"/>
      <c r="P109" s="67"/>
      <c r="Q109" s="67"/>
      <c r="R109" s="67"/>
    </row>
    <row r="110" spans="1:18" ht="15.75" hidden="1" thickBot="1">
      <c r="A110" s="333"/>
      <c r="B110" s="7"/>
      <c r="C110" s="72"/>
      <c r="D110" s="9"/>
      <c r="E110" s="177"/>
      <c r="F110" s="164"/>
      <c r="G110" s="115"/>
      <c r="H110" s="156"/>
      <c r="I110" s="164"/>
      <c r="J110" s="122"/>
      <c r="K110" s="156"/>
      <c r="L110" s="135"/>
      <c r="M110" s="291"/>
      <c r="N110" s="336"/>
      <c r="O110" s="264"/>
      <c r="P110" s="67"/>
      <c r="Q110" s="67"/>
      <c r="R110" s="67"/>
    </row>
    <row r="111" spans="1:18" ht="15.75" hidden="1" thickBot="1">
      <c r="A111" s="333"/>
      <c r="B111" s="7"/>
      <c r="C111" s="8"/>
      <c r="D111" s="9"/>
      <c r="E111" s="180"/>
      <c r="F111" s="165"/>
      <c r="G111" s="119"/>
      <c r="H111" s="156"/>
      <c r="I111" s="165"/>
      <c r="J111" s="122"/>
      <c r="K111" s="156"/>
      <c r="L111" s="135"/>
      <c r="M111" s="291"/>
      <c r="N111" s="336"/>
      <c r="O111" s="264"/>
      <c r="P111" s="67"/>
      <c r="Q111" s="67"/>
      <c r="R111" s="67"/>
    </row>
    <row r="112" spans="1:18" ht="15.75" hidden="1" thickBot="1">
      <c r="A112" s="334"/>
      <c r="B112" s="13"/>
      <c r="C112" s="30"/>
      <c r="D112" s="31"/>
      <c r="E112" s="186"/>
      <c r="F112" s="169"/>
      <c r="G112" s="123"/>
      <c r="H112" s="162"/>
      <c r="I112" s="169"/>
      <c r="J112" s="108"/>
      <c r="K112" s="162"/>
      <c r="L112" s="142"/>
      <c r="M112" s="298"/>
      <c r="N112" s="337"/>
      <c r="O112" s="264"/>
      <c r="P112" s="67"/>
      <c r="Q112" s="67"/>
      <c r="R112" s="67"/>
    </row>
    <row r="113" spans="1:18" ht="15.75" thickBot="1">
      <c r="A113" s="341" t="s">
        <v>299</v>
      </c>
      <c r="B113" s="82" t="s">
        <v>285</v>
      </c>
      <c r="C113" s="28" t="s">
        <v>286</v>
      </c>
      <c r="D113" s="29">
        <v>166315</v>
      </c>
      <c r="E113" s="184" t="s">
        <v>19</v>
      </c>
      <c r="F113" s="163">
        <v>24</v>
      </c>
      <c r="G113" s="107" t="s">
        <v>287</v>
      </c>
      <c r="H113" s="204" t="s">
        <v>22</v>
      </c>
      <c r="I113" s="163">
        <v>24</v>
      </c>
      <c r="J113" s="121" t="s">
        <v>288</v>
      </c>
      <c r="K113" s="160" t="s">
        <v>236</v>
      </c>
      <c r="L113" s="134">
        <f t="shared" ref="L113:L116" si="28">H113+K113</f>
        <v>128</v>
      </c>
      <c r="M113" s="297">
        <f t="shared" ref="M113" si="29">SUM(L113:L119)</f>
        <v>963</v>
      </c>
      <c r="N113" s="326" t="s">
        <v>289</v>
      </c>
      <c r="O113" s="72"/>
      <c r="P113" s="72"/>
      <c r="Q113" s="72"/>
      <c r="R113" s="72"/>
    </row>
    <row r="114" spans="1:18" ht="15.75" thickBot="1">
      <c r="A114" s="342"/>
      <c r="B114" s="79" t="s">
        <v>285</v>
      </c>
      <c r="C114" s="8" t="s">
        <v>290</v>
      </c>
      <c r="D114" s="9">
        <v>49503</v>
      </c>
      <c r="E114" s="177" t="s">
        <v>19</v>
      </c>
      <c r="F114" s="164">
        <v>25</v>
      </c>
      <c r="G114" s="112" t="s">
        <v>83</v>
      </c>
      <c r="H114" s="202" t="s">
        <v>84</v>
      </c>
      <c r="I114" s="164">
        <v>25</v>
      </c>
      <c r="J114" s="121" t="s">
        <v>291</v>
      </c>
      <c r="K114" s="155" t="s">
        <v>128</v>
      </c>
      <c r="L114" s="134">
        <f t="shared" si="28"/>
        <v>295</v>
      </c>
      <c r="M114" s="291"/>
      <c r="N114" s="327"/>
    </row>
    <row r="115" spans="1:18" ht="15.75" thickBot="1">
      <c r="A115" s="342"/>
      <c r="B115" s="80" t="s">
        <v>292</v>
      </c>
      <c r="C115" s="8" t="s">
        <v>293</v>
      </c>
      <c r="D115" s="9">
        <v>99623</v>
      </c>
      <c r="E115" s="177" t="s">
        <v>19</v>
      </c>
      <c r="F115" s="164">
        <v>26</v>
      </c>
      <c r="G115" s="112" t="s">
        <v>294</v>
      </c>
      <c r="H115" s="202" t="s">
        <v>295</v>
      </c>
      <c r="I115" s="164">
        <v>26</v>
      </c>
      <c r="J115" s="121" t="s">
        <v>296</v>
      </c>
      <c r="K115" s="155" t="s">
        <v>140</v>
      </c>
      <c r="L115" s="134">
        <f t="shared" si="28"/>
        <v>165</v>
      </c>
      <c r="M115" s="291"/>
      <c r="N115" s="327"/>
    </row>
    <row r="116" spans="1:18" ht="17.25" customHeight="1" thickBot="1">
      <c r="A116" s="342"/>
      <c r="B116" s="79" t="s">
        <v>285</v>
      </c>
      <c r="C116" s="8" t="s">
        <v>297</v>
      </c>
      <c r="D116" s="9">
        <v>149822</v>
      </c>
      <c r="E116" s="177" t="s">
        <v>19</v>
      </c>
      <c r="F116" s="164">
        <v>27</v>
      </c>
      <c r="G116" s="112" t="s">
        <v>97</v>
      </c>
      <c r="H116" s="202" t="s">
        <v>98</v>
      </c>
      <c r="I116" s="164">
        <v>27</v>
      </c>
      <c r="J116" s="121" t="s">
        <v>298</v>
      </c>
      <c r="K116" s="155" t="s">
        <v>50</v>
      </c>
      <c r="L116" s="134">
        <f t="shared" si="28"/>
        <v>375</v>
      </c>
      <c r="M116" s="291"/>
      <c r="N116" s="327"/>
    </row>
    <row r="117" spans="1:18" hidden="1">
      <c r="A117" s="342"/>
      <c r="B117" s="79"/>
      <c r="C117" s="5"/>
      <c r="D117" s="6"/>
      <c r="E117" s="176"/>
      <c r="F117" s="164"/>
      <c r="G117" s="115"/>
      <c r="H117" s="156"/>
      <c r="I117" s="164"/>
      <c r="J117" s="122"/>
      <c r="K117" s="156"/>
      <c r="L117" s="135"/>
      <c r="M117" s="291"/>
      <c r="N117" s="327"/>
    </row>
    <row r="118" spans="1:18" hidden="1">
      <c r="A118" s="342"/>
      <c r="B118" s="85"/>
      <c r="C118" s="40"/>
      <c r="D118" s="12"/>
      <c r="E118" s="180"/>
      <c r="F118" s="165"/>
      <c r="G118" s="119"/>
      <c r="H118" s="156"/>
      <c r="I118" s="165"/>
      <c r="J118" s="122"/>
      <c r="K118" s="156"/>
      <c r="L118" s="135"/>
      <c r="M118" s="291"/>
      <c r="N118" s="327"/>
    </row>
    <row r="119" spans="1:18" ht="15.75" hidden="1" thickBot="1">
      <c r="A119" s="343"/>
      <c r="B119" s="81"/>
      <c r="C119" s="30"/>
      <c r="D119" s="31"/>
      <c r="E119" s="186"/>
      <c r="F119" s="169"/>
      <c r="G119" s="123"/>
      <c r="H119" s="162"/>
      <c r="I119" s="169"/>
      <c r="J119" s="122"/>
      <c r="K119" s="162"/>
      <c r="L119" s="135"/>
      <c r="M119" s="298"/>
      <c r="N119" s="345"/>
    </row>
    <row r="120" spans="1:18" ht="15.75" thickBot="1">
      <c r="A120" s="341" t="s">
        <v>315</v>
      </c>
      <c r="B120" s="82">
        <v>423</v>
      </c>
      <c r="C120" s="28" t="s">
        <v>300</v>
      </c>
      <c r="D120" s="29">
        <v>29242</v>
      </c>
      <c r="E120" s="184" t="s">
        <v>19</v>
      </c>
      <c r="F120" s="163">
        <v>82</v>
      </c>
      <c r="G120" s="107" t="s">
        <v>301</v>
      </c>
      <c r="H120" s="204" t="s">
        <v>84</v>
      </c>
      <c r="I120" s="163">
        <v>82</v>
      </c>
      <c r="J120" s="121" t="s">
        <v>302</v>
      </c>
      <c r="K120" s="160" t="s">
        <v>115</v>
      </c>
      <c r="L120" s="134">
        <f t="shared" ref="L120:L125" si="30">H120+K120</f>
        <v>326</v>
      </c>
      <c r="M120" s="297">
        <f t="shared" ref="M120" si="31">SUM(L120:L126)</f>
        <v>944</v>
      </c>
      <c r="N120" s="311" t="s">
        <v>303</v>
      </c>
    </row>
    <row r="121" spans="1:18" ht="15.75" thickBot="1">
      <c r="A121" s="342"/>
      <c r="B121" s="80">
        <v>423</v>
      </c>
      <c r="C121" s="8" t="s">
        <v>304</v>
      </c>
      <c r="D121" s="9">
        <v>113686</v>
      </c>
      <c r="E121" s="177" t="s">
        <v>19</v>
      </c>
      <c r="F121" s="164">
        <v>83</v>
      </c>
      <c r="G121" s="112" t="s">
        <v>305</v>
      </c>
      <c r="H121" s="202" t="s">
        <v>55</v>
      </c>
      <c r="I121" s="164">
        <v>83</v>
      </c>
      <c r="J121" s="121" t="s">
        <v>306</v>
      </c>
      <c r="K121" s="155" t="s">
        <v>115</v>
      </c>
      <c r="L121" s="134">
        <f t="shared" si="30"/>
        <v>334</v>
      </c>
      <c r="M121" s="291"/>
      <c r="N121" s="312"/>
    </row>
    <row r="122" spans="1:18" ht="20.25" customHeight="1" thickBot="1">
      <c r="A122" s="342"/>
      <c r="B122" s="80">
        <v>423</v>
      </c>
      <c r="C122" s="8" t="s">
        <v>307</v>
      </c>
      <c r="D122" s="9">
        <v>38638</v>
      </c>
      <c r="E122" s="194" t="s">
        <v>19</v>
      </c>
      <c r="F122" s="164">
        <v>84</v>
      </c>
      <c r="G122" s="112" t="s">
        <v>308</v>
      </c>
      <c r="H122" s="202" t="s">
        <v>84</v>
      </c>
      <c r="I122" s="164">
        <v>84</v>
      </c>
      <c r="J122" s="121" t="s">
        <v>309</v>
      </c>
      <c r="K122" s="155" t="s">
        <v>60</v>
      </c>
      <c r="L122" s="134">
        <f t="shared" si="30"/>
        <v>138</v>
      </c>
      <c r="M122" s="291"/>
      <c r="N122" s="312"/>
    </row>
    <row r="123" spans="1:18" ht="1.5" hidden="1" customHeight="1" thickBot="1">
      <c r="A123" s="342"/>
      <c r="B123" s="86">
        <v>423</v>
      </c>
      <c r="C123" s="73" t="s">
        <v>310</v>
      </c>
      <c r="D123" s="74">
        <v>159511</v>
      </c>
      <c r="E123" s="75" t="s">
        <v>19</v>
      </c>
      <c r="F123" s="164"/>
      <c r="G123" s="115"/>
      <c r="H123" s="156"/>
      <c r="I123" s="164"/>
      <c r="J123" s="122"/>
      <c r="K123" s="156"/>
      <c r="L123" s="135"/>
      <c r="M123" s="291"/>
      <c r="N123" s="312"/>
    </row>
    <row r="124" spans="1:18" ht="0.75" hidden="1" customHeight="1" thickBot="1">
      <c r="A124" s="342"/>
      <c r="B124" s="80"/>
      <c r="C124" s="8"/>
      <c r="D124" s="9"/>
      <c r="E124" s="194"/>
      <c r="F124" s="164"/>
      <c r="G124" s="115"/>
      <c r="H124" s="156"/>
      <c r="I124" s="164"/>
      <c r="J124" s="122"/>
      <c r="K124" s="156"/>
      <c r="L124" s="135"/>
      <c r="M124" s="291"/>
      <c r="N124" s="312"/>
    </row>
    <row r="125" spans="1:18" ht="15.75" thickBot="1">
      <c r="A125" s="342"/>
      <c r="B125" s="86" t="s">
        <v>311</v>
      </c>
      <c r="C125" s="59" t="s">
        <v>312</v>
      </c>
      <c r="D125" s="36">
        <v>113686</v>
      </c>
      <c r="E125" s="195" t="s">
        <v>19</v>
      </c>
      <c r="F125" s="165">
        <v>85</v>
      </c>
      <c r="G125" s="117" t="s">
        <v>313</v>
      </c>
      <c r="H125" s="202" t="s">
        <v>55</v>
      </c>
      <c r="I125" s="165">
        <v>85</v>
      </c>
      <c r="J125" s="121" t="s">
        <v>314</v>
      </c>
      <c r="K125" s="155" t="s">
        <v>60</v>
      </c>
      <c r="L125" s="134">
        <f t="shared" si="30"/>
        <v>146</v>
      </c>
      <c r="M125" s="291"/>
      <c r="N125" s="312"/>
    </row>
    <row r="126" spans="1:18" ht="15.75" hidden="1" thickBot="1">
      <c r="A126" s="343"/>
      <c r="B126" s="69"/>
      <c r="C126" s="40"/>
      <c r="D126" s="12"/>
      <c r="E126" s="180"/>
      <c r="F126" s="165"/>
      <c r="G126" s="123"/>
      <c r="H126" s="162"/>
      <c r="I126" s="165"/>
      <c r="J126" s="122"/>
      <c r="K126" s="162"/>
      <c r="L126" s="135"/>
      <c r="M126" s="291"/>
      <c r="N126" s="313"/>
    </row>
    <row r="127" spans="1:18" ht="15.75" thickBot="1">
      <c r="A127" s="341" t="s">
        <v>316</v>
      </c>
      <c r="B127" s="79">
        <v>162</v>
      </c>
      <c r="C127" s="63" t="s">
        <v>317</v>
      </c>
      <c r="D127" s="64">
        <v>158317</v>
      </c>
      <c r="E127" s="193" t="s">
        <v>82</v>
      </c>
      <c r="F127" s="170">
        <v>57</v>
      </c>
      <c r="G127" s="126" t="s">
        <v>318</v>
      </c>
      <c r="H127" s="203" t="s">
        <v>319</v>
      </c>
      <c r="I127" s="170">
        <v>57</v>
      </c>
      <c r="J127" s="121" t="s">
        <v>320</v>
      </c>
      <c r="K127" s="160" t="s">
        <v>289</v>
      </c>
      <c r="L127" s="134">
        <f t="shared" ref="L127:L130" si="32">H127+K127</f>
        <v>51</v>
      </c>
      <c r="M127" s="344">
        <f t="shared" ref="M127" si="33">SUM(L127:L133)</f>
        <v>744</v>
      </c>
      <c r="N127" s="326" t="s">
        <v>321</v>
      </c>
    </row>
    <row r="128" spans="1:18" ht="15.75" thickBot="1">
      <c r="A128" s="342"/>
      <c r="B128" s="80">
        <v>162</v>
      </c>
      <c r="C128" s="8" t="s">
        <v>322</v>
      </c>
      <c r="D128" s="9">
        <v>158295</v>
      </c>
      <c r="E128" s="177" t="s">
        <v>19</v>
      </c>
      <c r="F128" s="164">
        <v>56</v>
      </c>
      <c r="G128" s="112" t="s">
        <v>54</v>
      </c>
      <c r="H128" s="202" t="s">
        <v>55</v>
      </c>
      <c r="I128" s="164">
        <v>56</v>
      </c>
      <c r="J128" s="121" t="s">
        <v>323</v>
      </c>
      <c r="K128" s="155" t="s">
        <v>225</v>
      </c>
      <c r="L128" s="134">
        <f t="shared" si="32"/>
        <v>274</v>
      </c>
      <c r="M128" s="291"/>
      <c r="N128" s="327"/>
    </row>
    <row r="129" spans="1:14" ht="15.75" thickBot="1">
      <c r="A129" s="342"/>
      <c r="B129" s="80">
        <v>162</v>
      </c>
      <c r="C129" s="8" t="s">
        <v>324</v>
      </c>
      <c r="D129" s="9">
        <v>31639</v>
      </c>
      <c r="E129" s="177" t="s">
        <v>19</v>
      </c>
      <c r="F129" s="164">
        <v>55</v>
      </c>
      <c r="G129" s="112" t="s">
        <v>97</v>
      </c>
      <c r="H129" s="202" t="s">
        <v>98</v>
      </c>
      <c r="I129" s="164">
        <v>55</v>
      </c>
      <c r="J129" s="121" t="s">
        <v>325</v>
      </c>
      <c r="K129" s="155" t="s">
        <v>210</v>
      </c>
      <c r="L129" s="134">
        <f t="shared" si="32"/>
        <v>206</v>
      </c>
      <c r="M129" s="291"/>
      <c r="N129" s="327"/>
    </row>
    <row r="130" spans="1:14" ht="43.5" customHeight="1" thickBot="1">
      <c r="A130" s="342"/>
      <c r="B130" s="80">
        <v>162</v>
      </c>
      <c r="C130" s="76" t="s">
        <v>449</v>
      </c>
      <c r="D130" s="9">
        <v>162005</v>
      </c>
      <c r="E130" s="177" t="s">
        <v>82</v>
      </c>
      <c r="F130" s="164">
        <v>58</v>
      </c>
      <c r="G130" s="112" t="s">
        <v>326</v>
      </c>
      <c r="H130" s="202" t="s">
        <v>84</v>
      </c>
      <c r="I130" s="164">
        <v>58</v>
      </c>
      <c r="J130" s="121" t="s">
        <v>327</v>
      </c>
      <c r="K130" s="155" t="s">
        <v>257</v>
      </c>
      <c r="L130" s="134">
        <f t="shared" si="32"/>
        <v>213</v>
      </c>
      <c r="M130" s="291"/>
      <c r="N130" s="327"/>
    </row>
    <row r="131" spans="1:14" ht="15.75" hidden="1" thickBot="1">
      <c r="A131" s="342"/>
      <c r="B131" s="80"/>
      <c r="C131" s="8"/>
      <c r="D131" s="9"/>
      <c r="E131" s="177"/>
      <c r="F131" s="164"/>
      <c r="G131" s="115"/>
      <c r="H131" s="156"/>
      <c r="I131" s="164"/>
      <c r="J131" s="122"/>
      <c r="K131" s="156"/>
      <c r="L131" s="135"/>
      <c r="M131" s="291"/>
      <c r="N131" s="327"/>
    </row>
    <row r="132" spans="1:14" ht="15.75" hidden="1" thickBot="1">
      <c r="A132" s="342"/>
      <c r="B132" s="80"/>
      <c r="C132" s="8"/>
      <c r="D132" s="9"/>
      <c r="E132" s="180"/>
      <c r="F132" s="165"/>
      <c r="G132" s="119"/>
      <c r="H132" s="156"/>
      <c r="I132" s="165"/>
      <c r="J132" s="122"/>
      <c r="K132" s="156"/>
      <c r="L132" s="135"/>
      <c r="M132" s="291"/>
      <c r="N132" s="327"/>
    </row>
    <row r="133" spans="1:14" ht="0.75" hidden="1" customHeight="1" thickBot="1">
      <c r="A133" s="342"/>
      <c r="B133" s="81"/>
      <c r="C133" s="30"/>
      <c r="D133" s="31"/>
      <c r="E133" s="186"/>
      <c r="F133" s="169"/>
      <c r="G133" s="123"/>
      <c r="H133" s="162"/>
      <c r="I133" s="169"/>
      <c r="J133" s="122"/>
      <c r="K133" s="162"/>
      <c r="L133" s="135"/>
      <c r="M133" s="298"/>
      <c r="N133" s="345"/>
    </row>
    <row r="134" spans="1:14" ht="21" hidden="1" thickBot="1">
      <c r="A134" s="97"/>
      <c r="B134" s="91" t="s">
        <v>329</v>
      </c>
      <c r="C134" s="45" t="s">
        <v>330</v>
      </c>
      <c r="D134" s="46">
        <v>165897</v>
      </c>
      <c r="E134" s="188" t="s">
        <v>19</v>
      </c>
      <c r="F134" s="168"/>
      <c r="G134" s="128"/>
      <c r="H134" s="172"/>
      <c r="I134" s="168"/>
      <c r="J134" s="120"/>
      <c r="K134" s="172"/>
      <c r="L134" s="136"/>
      <c r="M134" s="206"/>
      <c r="N134" s="88"/>
    </row>
    <row r="135" spans="1:14" ht="15.75" thickBot="1">
      <c r="A135" s="338" t="s">
        <v>328</v>
      </c>
      <c r="B135" s="95">
        <v>426</v>
      </c>
      <c r="C135" s="28" t="s">
        <v>332</v>
      </c>
      <c r="D135" s="29">
        <v>161245</v>
      </c>
      <c r="E135" s="184" t="s">
        <v>19</v>
      </c>
      <c r="F135" s="163">
        <v>60</v>
      </c>
      <c r="G135" s="107" t="s">
        <v>333</v>
      </c>
      <c r="H135" s="204" t="s">
        <v>334</v>
      </c>
      <c r="I135" s="163">
        <v>60</v>
      </c>
      <c r="J135" s="121" t="s">
        <v>335</v>
      </c>
      <c r="K135" s="160" t="s">
        <v>140</v>
      </c>
      <c r="L135" s="134">
        <f t="shared" ref="L135:L138" si="34">H135+K135</f>
        <v>151</v>
      </c>
      <c r="M135" s="297" t="s">
        <v>350</v>
      </c>
      <c r="N135" s="346" t="s">
        <v>331</v>
      </c>
    </row>
    <row r="136" spans="1:14" ht="15.75" thickBot="1">
      <c r="A136" s="339"/>
      <c r="B136" s="96">
        <v>426</v>
      </c>
      <c r="C136" s="8" t="s">
        <v>336</v>
      </c>
      <c r="D136" s="9">
        <v>161672</v>
      </c>
      <c r="E136" s="177" t="s">
        <v>19</v>
      </c>
      <c r="F136" s="164">
        <v>63</v>
      </c>
      <c r="G136" s="112" t="s">
        <v>337</v>
      </c>
      <c r="H136" s="202" t="s">
        <v>338</v>
      </c>
      <c r="I136" s="164">
        <v>63</v>
      </c>
      <c r="J136" s="121" t="s">
        <v>339</v>
      </c>
      <c r="K136" s="155" t="s">
        <v>340</v>
      </c>
      <c r="L136" s="134">
        <f t="shared" si="34"/>
        <v>151</v>
      </c>
      <c r="M136" s="291"/>
      <c r="N136" s="347"/>
    </row>
    <row r="137" spans="1:14" ht="15.75" thickBot="1">
      <c r="A137" s="339"/>
      <c r="B137" s="96">
        <v>426</v>
      </c>
      <c r="C137" s="8" t="s">
        <v>341</v>
      </c>
      <c r="D137" s="9">
        <v>155312</v>
      </c>
      <c r="E137" s="177" t="s">
        <v>19</v>
      </c>
      <c r="F137" s="164">
        <v>61</v>
      </c>
      <c r="G137" s="112" t="s">
        <v>342</v>
      </c>
      <c r="H137" s="202" t="s">
        <v>343</v>
      </c>
      <c r="I137" s="164">
        <v>61</v>
      </c>
      <c r="J137" s="121" t="s">
        <v>344</v>
      </c>
      <c r="K137" s="155" t="s">
        <v>62</v>
      </c>
      <c r="L137" s="134">
        <f t="shared" si="34"/>
        <v>231</v>
      </c>
      <c r="M137" s="291"/>
      <c r="N137" s="347"/>
    </row>
    <row r="138" spans="1:14" ht="18.75" customHeight="1" thickBot="1">
      <c r="A138" s="340"/>
      <c r="B138" s="100" t="s">
        <v>329</v>
      </c>
      <c r="C138" s="101" t="s">
        <v>345</v>
      </c>
      <c r="D138" s="102">
        <v>167005</v>
      </c>
      <c r="E138" s="196" t="s">
        <v>19</v>
      </c>
      <c r="F138" s="169">
        <v>62</v>
      </c>
      <c r="G138" s="130" t="s">
        <v>346</v>
      </c>
      <c r="H138" s="205" t="s">
        <v>22</v>
      </c>
      <c r="I138" s="169">
        <v>62</v>
      </c>
      <c r="J138" s="131" t="s">
        <v>347</v>
      </c>
      <c r="K138" s="173" t="s">
        <v>210</v>
      </c>
      <c r="L138" s="148">
        <f t="shared" si="34"/>
        <v>200</v>
      </c>
      <c r="M138" s="298"/>
      <c r="N138" s="348"/>
    </row>
    <row r="139" spans="1:14" ht="20.25" hidden="1" customHeight="1">
      <c r="A139" s="98"/>
      <c r="B139" s="92" t="s">
        <v>329</v>
      </c>
      <c r="C139" s="93" t="s">
        <v>348</v>
      </c>
      <c r="D139" s="94">
        <v>162672</v>
      </c>
      <c r="E139" s="197" t="s">
        <v>82</v>
      </c>
      <c r="F139" s="166"/>
      <c r="G139" s="132"/>
      <c r="H139" s="153"/>
      <c r="I139" s="166"/>
      <c r="J139" s="111"/>
      <c r="K139" s="153"/>
      <c r="L139" s="141"/>
      <c r="M139" s="207"/>
      <c r="N139" s="89"/>
    </row>
    <row r="140" spans="1:14" ht="21" hidden="1" customHeight="1" thickBot="1">
      <c r="A140" s="99"/>
      <c r="B140" s="87">
        <v>426</v>
      </c>
      <c r="C140" s="77" t="s">
        <v>349</v>
      </c>
      <c r="D140" s="78">
        <v>48539</v>
      </c>
      <c r="E140" s="198" t="s">
        <v>82</v>
      </c>
      <c r="F140" s="169"/>
      <c r="G140" s="123"/>
      <c r="H140" s="162"/>
      <c r="I140" s="169"/>
      <c r="J140" s="108"/>
      <c r="K140" s="162"/>
      <c r="L140" s="142"/>
      <c r="M140" s="208"/>
      <c r="N140" s="90"/>
    </row>
    <row r="141" spans="1:14" ht="15.75" thickBot="1">
      <c r="A141" s="306" t="s">
        <v>351</v>
      </c>
      <c r="B141" s="27" t="s">
        <v>352</v>
      </c>
      <c r="C141" s="103" t="s">
        <v>353</v>
      </c>
      <c r="D141" s="29">
        <v>111825</v>
      </c>
      <c r="E141" s="184" t="s">
        <v>19</v>
      </c>
      <c r="F141" s="163">
        <v>9</v>
      </c>
      <c r="G141" s="107" t="s">
        <v>74</v>
      </c>
      <c r="H141" s="204" t="s">
        <v>75</v>
      </c>
      <c r="I141" s="163">
        <v>9</v>
      </c>
      <c r="J141" s="113" t="s">
        <v>354</v>
      </c>
      <c r="K141" s="171" t="s">
        <v>167</v>
      </c>
      <c r="L141" s="134">
        <f t="shared" ref="L141:L144" si="35">H141+K141</f>
        <v>174</v>
      </c>
      <c r="M141" s="297">
        <f t="shared" ref="M141" si="36">SUM(L141:L147)</f>
        <v>624</v>
      </c>
      <c r="N141" s="323" t="s">
        <v>355</v>
      </c>
    </row>
    <row r="142" spans="1:14" ht="15.75" thickBot="1">
      <c r="A142" s="307"/>
      <c r="B142" s="7" t="s">
        <v>352</v>
      </c>
      <c r="C142" s="59" t="s">
        <v>356</v>
      </c>
      <c r="D142" s="9">
        <v>149836</v>
      </c>
      <c r="E142" s="177" t="s">
        <v>19</v>
      </c>
      <c r="F142" s="164">
        <v>10</v>
      </c>
      <c r="G142" s="112" t="s">
        <v>357</v>
      </c>
      <c r="H142" s="202" t="s">
        <v>358</v>
      </c>
      <c r="I142" s="164">
        <v>10</v>
      </c>
      <c r="J142" s="113" t="s">
        <v>359</v>
      </c>
      <c r="K142" s="155" t="s">
        <v>179</v>
      </c>
      <c r="L142" s="134">
        <f t="shared" si="35"/>
        <v>154</v>
      </c>
      <c r="M142" s="291"/>
      <c r="N142" s="324"/>
    </row>
    <row r="143" spans="1:14" ht="15.75" thickBot="1">
      <c r="A143" s="307"/>
      <c r="B143" s="7" t="s">
        <v>352</v>
      </c>
      <c r="C143" s="59" t="s">
        <v>360</v>
      </c>
      <c r="D143" s="9">
        <v>162933</v>
      </c>
      <c r="E143" s="177" t="s">
        <v>19</v>
      </c>
      <c r="F143" s="164">
        <v>11</v>
      </c>
      <c r="G143" s="112" t="s">
        <v>361</v>
      </c>
      <c r="H143" s="202" t="s">
        <v>94</v>
      </c>
      <c r="I143" s="164">
        <v>11</v>
      </c>
      <c r="J143" s="113" t="s">
        <v>362</v>
      </c>
      <c r="K143" s="155" t="s">
        <v>94</v>
      </c>
      <c r="L143" s="134">
        <f t="shared" si="35"/>
        <v>162</v>
      </c>
      <c r="M143" s="291"/>
      <c r="N143" s="324"/>
    </row>
    <row r="144" spans="1:14" ht="18.75" customHeight="1" thickBot="1">
      <c r="A144" s="307"/>
      <c r="B144" s="7" t="s">
        <v>363</v>
      </c>
      <c r="C144" s="59" t="s">
        <v>364</v>
      </c>
      <c r="D144" s="9">
        <v>109714</v>
      </c>
      <c r="E144" s="177" t="s">
        <v>19</v>
      </c>
      <c r="F144" s="164">
        <v>12</v>
      </c>
      <c r="G144" s="112" t="s">
        <v>365</v>
      </c>
      <c r="H144" s="202" t="s">
        <v>358</v>
      </c>
      <c r="I144" s="164">
        <v>12</v>
      </c>
      <c r="J144" s="113" t="s">
        <v>366</v>
      </c>
      <c r="K144" s="155" t="s">
        <v>60</v>
      </c>
      <c r="L144" s="134">
        <f t="shared" si="35"/>
        <v>134</v>
      </c>
      <c r="M144" s="291"/>
      <c r="N144" s="324"/>
    </row>
    <row r="145" spans="1:14" hidden="1">
      <c r="A145" s="307"/>
      <c r="B145" s="7"/>
      <c r="C145" s="57"/>
      <c r="D145" s="9"/>
      <c r="E145" s="177"/>
      <c r="F145" s="164"/>
      <c r="G145" s="115"/>
      <c r="H145" s="156"/>
      <c r="I145" s="164"/>
      <c r="J145" s="120"/>
      <c r="K145" s="156"/>
      <c r="L145" s="135"/>
      <c r="M145" s="291"/>
      <c r="N145" s="324"/>
    </row>
    <row r="146" spans="1:14" hidden="1">
      <c r="A146" s="307"/>
      <c r="B146" s="7"/>
      <c r="C146" s="57"/>
      <c r="D146" s="9"/>
      <c r="E146" s="177"/>
      <c r="F146" s="164"/>
      <c r="G146" s="115"/>
      <c r="H146" s="156"/>
      <c r="I146" s="164"/>
      <c r="J146" s="120"/>
      <c r="K146" s="156"/>
      <c r="L146" s="135"/>
      <c r="M146" s="291"/>
      <c r="N146" s="324"/>
    </row>
    <row r="147" spans="1:14" hidden="1">
      <c r="A147" s="307"/>
      <c r="B147" s="23"/>
      <c r="C147" s="40"/>
      <c r="D147" s="12"/>
      <c r="E147" s="180"/>
      <c r="F147" s="165"/>
      <c r="G147" s="119"/>
      <c r="H147" s="158"/>
      <c r="I147" s="165"/>
      <c r="J147" s="120"/>
      <c r="K147" s="158"/>
      <c r="L147" s="136"/>
      <c r="M147" s="291"/>
      <c r="N147" s="324"/>
    </row>
    <row r="148" spans="1:14" ht="15.75" thickBot="1">
      <c r="A148" s="307" t="s">
        <v>367</v>
      </c>
      <c r="B148" s="4" t="s">
        <v>368</v>
      </c>
      <c r="C148" s="104" t="s">
        <v>369</v>
      </c>
      <c r="D148" s="64">
        <v>154167</v>
      </c>
      <c r="E148" s="193" t="s">
        <v>19</v>
      </c>
      <c r="F148" s="170">
        <v>76</v>
      </c>
      <c r="G148" s="126" t="s">
        <v>264</v>
      </c>
      <c r="H148" s="203" t="s">
        <v>214</v>
      </c>
      <c r="I148" s="170">
        <v>76</v>
      </c>
      <c r="J148" s="118" t="s">
        <v>370</v>
      </c>
      <c r="K148" s="171" t="s">
        <v>371</v>
      </c>
      <c r="L148" s="133">
        <f t="shared" ref="L148:L151" si="37">H148+K148</f>
        <v>97</v>
      </c>
      <c r="M148" s="297">
        <f t="shared" ref="M148" si="38">SUM(L148:L154)</f>
        <v>444</v>
      </c>
      <c r="N148" s="323" t="s">
        <v>372</v>
      </c>
    </row>
    <row r="149" spans="1:14" ht="15.75" thickBot="1">
      <c r="A149" s="307"/>
      <c r="B149" s="7" t="s">
        <v>368</v>
      </c>
      <c r="C149" s="48" t="s">
        <v>373</v>
      </c>
      <c r="D149" s="9">
        <v>153147</v>
      </c>
      <c r="E149" s="177" t="s">
        <v>82</v>
      </c>
      <c r="F149" s="164">
        <v>77</v>
      </c>
      <c r="G149" s="112" t="s">
        <v>374</v>
      </c>
      <c r="H149" s="202" t="s">
        <v>375</v>
      </c>
      <c r="I149" s="164">
        <v>77</v>
      </c>
      <c r="J149" s="121" t="s">
        <v>376</v>
      </c>
      <c r="K149" s="155" t="s">
        <v>193</v>
      </c>
      <c r="L149" s="134">
        <f t="shared" si="37"/>
        <v>110</v>
      </c>
      <c r="M149" s="291"/>
      <c r="N149" s="324"/>
    </row>
    <row r="150" spans="1:14" ht="15.75" thickBot="1">
      <c r="A150" s="307"/>
      <c r="B150" s="7" t="s">
        <v>368</v>
      </c>
      <c r="C150" s="48" t="s">
        <v>377</v>
      </c>
      <c r="D150" s="9">
        <v>161781</v>
      </c>
      <c r="E150" s="177" t="s">
        <v>82</v>
      </c>
      <c r="F150" s="164">
        <v>78</v>
      </c>
      <c r="G150" s="112" t="s">
        <v>378</v>
      </c>
      <c r="H150" s="202" t="s">
        <v>334</v>
      </c>
      <c r="I150" s="164">
        <v>78</v>
      </c>
      <c r="J150" s="121" t="s">
        <v>379</v>
      </c>
      <c r="K150" s="155" t="s">
        <v>371</v>
      </c>
      <c r="L150" s="134">
        <f t="shared" si="37"/>
        <v>91</v>
      </c>
      <c r="M150" s="291"/>
      <c r="N150" s="324"/>
    </row>
    <row r="151" spans="1:14" ht="27" customHeight="1" thickBot="1">
      <c r="A151" s="307"/>
      <c r="B151" s="7" t="s">
        <v>368</v>
      </c>
      <c r="C151" s="105" t="s">
        <v>450</v>
      </c>
      <c r="D151" s="9">
        <v>159696</v>
      </c>
      <c r="E151" s="177" t="s">
        <v>82</v>
      </c>
      <c r="F151" s="164">
        <v>79</v>
      </c>
      <c r="G151" s="112" t="s">
        <v>380</v>
      </c>
      <c r="H151" s="202" t="s">
        <v>381</v>
      </c>
      <c r="I151" s="164">
        <v>79</v>
      </c>
      <c r="J151" s="121" t="s">
        <v>382</v>
      </c>
      <c r="K151" s="155" t="s">
        <v>167</v>
      </c>
      <c r="L151" s="134">
        <f t="shared" si="37"/>
        <v>146</v>
      </c>
      <c r="M151" s="291"/>
      <c r="N151" s="324"/>
    </row>
    <row r="152" spans="1:14" hidden="1">
      <c r="A152" s="307"/>
      <c r="B152" s="7"/>
      <c r="C152" s="48"/>
      <c r="D152" s="9"/>
      <c r="E152" s="177"/>
      <c r="F152" s="164"/>
      <c r="G152" s="115"/>
      <c r="H152" s="156"/>
      <c r="I152" s="164"/>
      <c r="J152" s="122"/>
      <c r="K152" s="156"/>
      <c r="L152" s="135"/>
      <c r="M152" s="291"/>
      <c r="N152" s="324"/>
    </row>
    <row r="153" spans="1:14" hidden="1">
      <c r="A153" s="307"/>
      <c r="B153" s="7"/>
      <c r="C153" s="48"/>
      <c r="D153" s="9"/>
      <c r="E153" s="177"/>
      <c r="F153" s="164"/>
      <c r="G153" s="115"/>
      <c r="H153" s="156"/>
      <c r="I153" s="164"/>
      <c r="J153" s="122"/>
      <c r="K153" s="156"/>
      <c r="L153" s="135"/>
      <c r="M153" s="291"/>
      <c r="N153" s="324"/>
    </row>
    <row r="154" spans="1:14" ht="2.25" hidden="1" customHeight="1" thickBot="1">
      <c r="A154" s="355"/>
      <c r="B154" s="7"/>
      <c r="C154" s="48"/>
      <c r="D154" s="9"/>
      <c r="E154" s="177"/>
      <c r="F154" s="164"/>
      <c r="G154" s="115"/>
      <c r="H154" s="156"/>
      <c r="I154" s="164"/>
      <c r="J154" s="122"/>
      <c r="K154" s="156"/>
      <c r="L154" s="136"/>
      <c r="M154" s="291"/>
      <c r="N154" s="325"/>
    </row>
    <row r="155" spans="1:14" ht="15.75" thickBot="1">
      <c r="A155" s="332" t="s">
        <v>383</v>
      </c>
      <c r="B155" s="27" t="s">
        <v>384</v>
      </c>
      <c r="C155" s="28" t="s">
        <v>385</v>
      </c>
      <c r="D155" s="29">
        <v>147133</v>
      </c>
      <c r="E155" s="184" t="s">
        <v>19</v>
      </c>
      <c r="F155" s="163">
        <v>66</v>
      </c>
      <c r="G155" s="107" t="s">
        <v>313</v>
      </c>
      <c r="H155" s="204" t="s">
        <v>55</v>
      </c>
      <c r="I155" s="163">
        <v>66</v>
      </c>
      <c r="J155" s="121"/>
      <c r="K155" s="160"/>
      <c r="L155" s="145">
        <f t="shared" ref="L155:L157" si="39">H155+K155</f>
        <v>75</v>
      </c>
      <c r="M155" s="353">
        <f>SUM(L155:L159)</f>
        <v>150</v>
      </c>
      <c r="N155" s="346" t="s">
        <v>386</v>
      </c>
    </row>
    <row r="156" spans="1:14" ht="15.75" thickBot="1">
      <c r="A156" s="333"/>
      <c r="B156" s="7">
        <v>444</v>
      </c>
      <c r="C156" s="8" t="s">
        <v>387</v>
      </c>
      <c r="D156" s="9">
        <v>154646</v>
      </c>
      <c r="E156" s="177" t="s">
        <v>19</v>
      </c>
      <c r="F156" s="164"/>
      <c r="G156" s="137"/>
      <c r="H156" s="174"/>
      <c r="I156" s="164"/>
      <c r="J156" s="138"/>
      <c r="K156" s="174"/>
      <c r="L156" s="149"/>
      <c r="M156" s="354"/>
      <c r="N156" s="347"/>
    </row>
    <row r="157" spans="1:14" ht="15.75" thickBot="1">
      <c r="A157" s="333"/>
      <c r="B157" s="7">
        <v>444</v>
      </c>
      <c r="C157" s="8" t="s">
        <v>388</v>
      </c>
      <c r="D157" s="9">
        <v>163266</v>
      </c>
      <c r="E157" s="177" t="s">
        <v>19</v>
      </c>
      <c r="F157" s="164">
        <v>67</v>
      </c>
      <c r="G157" s="112" t="s">
        <v>389</v>
      </c>
      <c r="H157" s="202" t="s">
        <v>55</v>
      </c>
      <c r="I157" s="164">
        <v>67</v>
      </c>
      <c r="J157" s="121"/>
      <c r="K157" s="155"/>
      <c r="L157" s="145">
        <f t="shared" si="39"/>
        <v>75</v>
      </c>
      <c r="M157" s="354"/>
      <c r="N157" s="347"/>
    </row>
    <row r="158" spans="1:14" ht="0.75" customHeight="1" thickBot="1">
      <c r="A158" s="333"/>
      <c r="B158" s="26" t="s">
        <v>384</v>
      </c>
      <c r="C158" s="10" t="s">
        <v>390</v>
      </c>
      <c r="D158" s="11">
        <v>158636</v>
      </c>
      <c r="E158" s="185" t="s">
        <v>19</v>
      </c>
      <c r="F158" s="164"/>
      <c r="G158" s="115"/>
      <c r="H158" s="156"/>
      <c r="I158" s="164"/>
      <c r="J158" s="111"/>
      <c r="K158" s="156"/>
      <c r="L158" s="146"/>
      <c r="M158" s="354"/>
      <c r="N158" s="347"/>
    </row>
    <row r="159" spans="1:14" ht="15.75" thickBot="1">
      <c r="A159" s="333"/>
      <c r="B159" s="23" t="s">
        <v>384</v>
      </c>
      <c r="C159" s="40" t="s">
        <v>391</v>
      </c>
      <c r="D159" s="12">
        <v>157205</v>
      </c>
      <c r="E159" s="180" t="s">
        <v>19</v>
      </c>
      <c r="F159" s="165"/>
      <c r="G159" s="119"/>
      <c r="H159" s="158"/>
      <c r="I159" s="165"/>
      <c r="J159" s="120"/>
      <c r="K159" s="158"/>
      <c r="L159" s="235"/>
      <c r="M159" s="354"/>
      <c r="N159" s="347"/>
    </row>
    <row r="160" spans="1:14" ht="15.75" thickBot="1">
      <c r="A160" s="350" t="s">
        <v>445</v>
      </c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2"/>
    </row>
    <row r="161" spans="1:14">
      <c r="A161" s="243" t="s">
        <v>397</v>
      </c>
      <c r="B161" s="244"/>
      <c r="C161" s="245" t="s">
        <v>18</v>
      </c>
      <c r="D161" s="246">
        <v>46005330</v>
      </c>
      <c r="E161" s="246" t="s">
        <v>19</v>
      </c>
      <c r="F161" s="257">
        <v>4</v>
      </c>
      <c r="G161" s="107" t="s">
        <v>20</v>
      </c>
      <c r="H161" s="248"/>
      <c r="I161" s="248"/>
      <c r="J161" s="248"/>
      <c r="K161" s="247"/>
      <c r="L161" s="248"/>
      <c r="M161" s="249"/>
      <c r="N161" s="250"/>
    </row>
    <row r="162" spans="1:14">
      <c r="A162" s="233" t="s">
        <v>397</v>
      </c>
      <c r="B162" s="241" t="s">
        <v>285</v>
      </c>
      <c r="C162" s="239" t="s">
        <v>394</v>
      </c>
      <c r="D162" s="240">
        <v>152630</v>
      </c>
      <c r="E162" s="240" t="s">
        <v>82</v>
      </c>
      <c r="F162" s="261">
        <v>65</v>
      </c>
      <c r="G162" s="112" t="s">
        <v>395</v>
      </c>
      <c r="H162" s="258"/>
      <c r="I162" s="261">
        <v>65</v>
      </c>
      <c r="J162" s="114" t="s">
        <v>396</v>
      </c>
      <c r="K162" s="236"/>
      <c r="L162" s="237"/>
      <c r="M162" s="238"/>
      <c r="N162" s="251"/>
    </row>
    <row r="163" spans="1:14">
      <c r="A163" s="233" t="s">
        <v>397</v>
      </c>
      <c r="B163" s="241" t="s">
        <v>120</v>
      </c>
      <c r="C163" s="239" t="s">
        <v>398</v>
      </c>
      <c r="D163" s="240">
        <v>152946</v>
      </c>
      <c r="E163" s="240" t="s">
        <v>82</v>
      </c>
      <c r="F163" s="261">
        <v>17</v>
      </c>
      <c r="G163" s="112" t="s">
        <v>399</v>
      </c>
      <c r="H163" s="258"/>
      <c r="I163" s="261">
        <v>17</v>
      </c>
      <c r="J163" s="114" t="s">
        <v>400</v>
      </c>
      <c r="K163" s="236"/>
      <c r="L163" s="237"/>
      <c r="M163" s="238"/>
      <c r="N163" s="251"/>
    </row>
    <row r="164" spans="1:14" hidden="1">
      <c r="A164" s="233" t="s">
        <v>397</v>
      </c>
      <c r="B164" s="242" t="s">
        <v>120</v>
      </c>
      <c r="C164" s="239" t="s">
        <v>134</v>
      </c>
      <c r="D164" s="240">
        <v>119532</v>
      </c>
      <c r="E164" s="240" t="s">
        <v>19</v>
      </c>
      <c r="F164" s="261">
        <v>22</v>
      </c>
      <c r="G164" s="115"/>
      <c r="H164" s="258"/>
      <c r="I164" s="261"/>
      <c r="J164" s="124"/>
      <c r="K164" s="236"/>
      <c r="L164" s="237"/>
      <c r="M164" s="238"/>
      <c r="N164" s="251"/>
    </row>
    <row r="165" spans="1:14">
      <c r="A165" s="233" t="s">
        <v>397</v>
      </c>
      <c r="B165" s="241" t="s">
        <v>120</v>
      </c>
      <c r="C165" s="239" t="s">
        <v>401</v>
      </c>
      <c r="D165" s="240">
        <v>148967</v>
      </c>
      <c r="E165" s="240" t="s">
        <v>82</v>
      </c>
      <c r="F165" s="261">
        <v>18</v>
      </c>
      <c r="G165" s="112" t="s">
        <v>402</v>
      </c>
      <c r="H165" s="258"/>
      <c r="I165" s="261">
        <v>18</v>
      </c>
      <c r="J165" s="114" t="s">
        <v>403</v>
      </c>
      <c r="K165" s="236"/>
      <c r="L165" s="237"/>
      <c r="M165" s="238"/>
      <c r="N165" s="251"/>
    </row>
    <row r="166" spans="1:14" ht="30.75" customHeight="1">
      <c r="A166" s="232" t="s">
        <v>397</v>
      </c>
      <c r="B166" s="39" t="s">
        <v>80</v>
      </c>
      <c r="C166" s="35" t="s">
        <v>446</v>
      </c>
      <c r="D166" s="7" t="s">
        <v>404</v>
      </c>
      <c r="E166" s="9" t="s">
        <v>82</v>
      </c>
      <c r="F166" s="261">
        <v>128</v>
      </c>
      <c r="G166" s="112" t="s">
        <v>405</v>
      </c>
      <c r="H166" s="258"/>
      <c r="I166" s="261">
        <v>128</v>
      </c>
      <c r="J166" s="237"/>
      <c r="K166" s="236"/>
      <c r="L166" s="237"/>
      <c r="M166" s="238"/>
      <c r="N166" s="251"/>
    </row>
    <row r="167" spans="1:14" ht="18">
      <c r="A167" s="232" t="s">
        <v>397</v>
      </c>
      <c r="B167" s="231" t="s">
        <v>80</v>
      </c>
      <c r="C167" s="59" t="s">
        <v>406</v>
      </c>
      <c r="D167" s="65" t="s">
        <v>407</v>
      </c>
      <c r="E167" s="36" t="s">
        <v>19</v>
      </c>
      <c r="F167" s="261"/>
      <c r="G167" s="115"/>
      <c r="H167" s="258"/>
      <c r="I167" s="261">
        <v>126</v>
      </c>
      <c r="J167" s="114" t="s">
        <v>408</v>
      </c>
      <c r="K167" s="256"/>
      <c r="L167" s="237"/>
      <c r="M167" s="238"/>
      <c r="N167" s="251"/>
    </row>
    <row r="168" spans="1:14">
      <c r="A168" s="232" t="s">
        <v>397</v>
      </c>
      <c r="B168" s="7" t="s">
        <v>211</v>
      </c>
      <c r="C168" s="8" t="s">
        <v>409</v>
      </c>
      <c r="D168" s="9">
        <v>119401</v>
      </c>
      <c r="E168" s="9" t="s">
        <v>19</v>
      </c>
      <c r="F168" s="261">
        <v>108</v>
      </c>
      <c r="G168" s="112" t="s">
        <v>410</v>
      </c>
      <c r="H168" s="258"/>
      <c r="I168" s="261">
        <v>108</v>
      </c>
      <c r="J168" s="114" t="s">
        <v>411</v>
      </c>
      <c r="K168" s="236"/>
      <c r="L168" s="237"/>
      <c r="M168" s="238"/>
      <c r="N168" s="251"/>
    </row>
    <row r="169" spans="1:14">
      <c r="A169" s="232" t="s">
        <v>397</v>
      </c>
      <c r="B169" s="7" t="s">
        <v>412</v>
      </c>
      <c r="C169" s="8" t="s">
        <v>413</v>
      </c>
      <c r="D169" s="9">
        <v>166794</v>
      </c>
      <c r="E169" s="9" t="s">
        <v>19</v>
      </c>
      <c r="F169" s="261">
        <v>109</v>
      </c>
      <c r="G169" s="112" t="s">
        <v>414</v>
      </c>
      <c r="H169" s="258"/>
      <c r="I169" s="261">
        <v>109</v>
      </c>
      <c r="J169" s="114" t="s">
        <v>415</v>
      </c>
      <c r="K169" s="236"/>
      <c r="L169" s="237"/>
      <c r="M169" s="238"/>
      <c r="N169" s="251"/>
    </row>
    <row r="170" spans="1:14">
      <c r="A170" s="232" t="s">
        <v>397</v>
      </c>
      <c r="B170" s="7" t="s">
        <v>141</v>
      </c>
      <c r="C170" s="8" t="s">
        <v>416</v>
      </c>
      <c r="D170" s="9">
        <v>128848</v>
      </c>
      <c r="E170" s="9" t="s">
        <v>19</v>
      </c>
      <c r="F170" s="261">
        <v>59</v>
      </c>
      <c r="G170" s="112" t="s">
        <v>417</v>
      </c>
      <c r="H170" s="258"/>
      <c r="I170" s="261">
        <v>59</v>
      </c>
      <c r="J170" s="114" t="s">
        <v>418</v>
      </c>
      <c r="K170" s="236"/>
      <c r="L170" s="237"/>
      <c r="M170" s="238"/>
      <c r="N170" s="251"/>
    </row>
    <row r="171" spans="1:14">
      <c r="A171" s="232" t="s">
        <v>397</v>
      </c>
      <c r="B171" s="7" t="s">
        <v>371</v>
      </c>
      <c r="C171" s="8" t="s">
        <v>419</v>
      </c>
      <c r="D171" s="9">
        <v>112784</v>
      </c>
      <c r="E171" s="9" t="s">
        <v>82</v>
      </c>
      <c r="F171" s="261">
        <v>45</v>
      </c>
      <c r="G171" s="112" t="s">
        <v>420</v>
      </c>
      <c r="H171" s="258"/>
      <c r="I171" s="261">
        <v>45</v>
      </c>
      <c r="J171" s="114" t="s">
        <v>421</v>
      </c>
      <c r="K171" s="236"/>
      <c r="L171" s="237"/>
      <c r="M171" s="238"/>
      <c r="N171" s="251"/>
    </row>
    <row r="172" spans="1:14">
      <c r="A172" s="232" t="s">
        <v>397</v>
      </c>
      <c r="B172" s="7" t="s">
        <v>422</v>
      </c>
      <c r="C172" s="8" t="s">
        <v>423</v>
      </c>
      <c r="D172" s="9">
        <v>111468</v>
      </c>
      <c r="E172" s="9" t="s">
        <v>82</v>
      </c>
      <c r="F172" s="261">
        <v>42</v>
      </c>
      <c r="G172" s="112" t="s">
        <v>380</v>
      </c>
      <c r="H172" s="258"/>
      <c r="I172" s="261">
        <v>42</v>
      </c>
      <c r="J172" s="114" t="s">
        <v>424</v>
      </c>
      <c r="K172" s="236"/>
      <c r="L172" s="237"/>
      <c r="M172" s="238"/>
      <c r="N172" s="251"/>
    </row>
    <row r="173" spans="1:14">
      <c r="A173" s="232" t="s">
        <v>397</v>
      </c>
      <c r="B173" s="7" t="s">
        <v>425</v>
      </c>
      <c r="C173" s="8" t="s">
        <v>426</v>
      </c>
      <c r="D173" s="9">
        <v>113267</v>
      </c>
      <c r="E173" s="9" t="s">
        <v>82</v>
      </c>
      <c r="F173" s="261">
        <v>43</v>
      </c>
      <c r="G173" s="112" t="s">
        <v>427</v>
      </c>
      <c r="H173" s="258"/>
      <c r="I173" s="261">
        <v>43</v>
      </c>
      <c r="J173" s="114" t="s">
        <v>428</v>
      </c>
      <c r="K173" s="236"/>
      <c r="L173" s="237"/>
      <c r="M173" s="238"/>
      <c r="N173" s="251"/>
    </row>
    <row r="174" spans="1:14">
      <c r="A174" s="232" t="s">
        <v>397</v>
      </c>
      <c r="B174" s="7"/>
      <c r="C174" s="8" t="s">
        <v>429</v>
      </c>
      <c r="D174" s="9">
        <v>46003961</v>
      </c>
      <c r="E174" s="9" t="s">
        <v>82</v>
      </c>
      <c r="F174" s="261">
        <v>46</v>
      </c>
      <c r="G174" s="112" t="s">
        <v>430</v>
      </c>
      <c r="H174" s="258"/>
      <c r="I174" s="261">
        <v>46</v>
      </c>
      <c r="J174" s="114"/>
      <c r="K174" s="236"/>
      <c r="L174" s="237"/>
      <c r="M174" s="238"/>
      <c r="N174" s="251"/>
    </row>
    <row r="175" spans="1:14">
      <c r="A175" s="232" t="s">
        <v>397</v>
      </c>
      <c r="B175" s="7" t="s">
        <v>431</v>
      </c>
      <c r="C175" s="8" t="s">
        <v>432</v>
      </c>
      <c r="D175" s="9">
        <v>112103</v>
      </c>
      <c r="E175" s="9" t="s">
        <v>82</v>
      </c>
      <c r="F175" s="261">
        <v>44</v>
      </c>
      <c r="G175" s="112" t="s">
        <v>395</v>
      </c>
      <c r="H175" s="258"/>
      <c r="I175" s="261">
        <v>44</v>
      </c>
      <c r="J175" s="114" t="s">
        <v>433</v>
      </c>
      <c r="K175" s="236"/>
      <c r="L175" s="237"/>
      <c r="M175" s="238"/>
      <c r="N175" s="251"/>
    </row>
    <row r="176" spans="1:14">
      <c r="A176" s="232" t="s">
        <v>397</v>
      </c>
      <c r="B176" s="6"/>
      <c r="C176" s="8" t="s">
        <v>434</v>
      </c>
      <c r="D176" s="7" t="s">
        <v>435</v>
      </c>
      <c r="E176" s="9" t="s">
        <v>19</v>
      </c>
      <c r="F176" s="261">
        <v>110</v>
      </c>
      <c r="G176" s="112" t="s">
        <v>436</v>
      </c>
      <c r="H176" s="258"/>
      <c r="I176" s="261">
        <v>110</v>
      </c>
      <c r="J176" s="114" t="s">
        <v>437</v>
      </c>
      <c r="K176" s="236"/>
      <c r="L176" s="237"/>
      <c r="M176" s="238"/>
      <c r="N176" s="251"/>
    </row>
    <row r="177" spans="1:14">
      <c r="A177" s="232" t="s">
        <v>397</v>
      </c>
      <c r="B177" s="6">
        <v>218</v>
      </c>
      <c r="C177" s="8" t="s">
        <v>438</v>
      </c>
      <c r="D177" s="7" t="s">
        <v>439</v>
      </c>
      <c r="E177" s="9" t="s">
        <v>19</v>
      </c>
      <c r="F177" s="261"/>
      <c r="G177" s="115"/>
      <c r="H177" s="258"/>
      <c r="I177" s="261">
        <v>64</v>
      </c>
      <c r="J177" s="114" t="s">
        <v>440</v>
      </c>
      <c r="K177" s="236"/>
      <c r="L177" s="237"/>
      <c r="M177" s="238"/>
      <c r="N177" s="251"/>
    </row>
    <row r="178" spans="1:14">
      <c r="A178" s="232" t="s">
        <v>397</v>
      </c>
      <c r="B178" s="6"/>
      <c r="C178" s="8" t="s">
        <v>441</v>
      </c>
      <c r="D178" s="9">
        <v>2601686</v>
      </c>
      <c r="E178" s="9" t="s">
        <v>19</v>
      </c>
      <c r="F178" s="261">
        <v>80</v>
      </c>
      <c r="G178" s="112" t="s">
        <v>305</v>
      </c>
      <c r="H178" s="258"/>
      <c r="I178" s="261">
        <v>80</v>
      </c>
      <c r="J178" s="114" t="s">
        <v>442</v>
      </c>
      <c r="K178" s="236"/>
      <c r="L178" s="237"/>
      <c r="M178" s="238"/>
      <c r="N178" s="251"/>
    </row>
    <row r="179" spans="1:14" ht="15.75" thickBot="1">
      <c r="A179" s="234" t="s">
        <v>397</v>
      </c>
      <c r="B179" s="13"/>
      <c r="C179" s="30" t="s">
        <v>443</v>
      </c>
      <c r="D179" s="31">
        <v>2601119</v>
      </c>
      <c r="E179" s="31" t="s">
        <v>19</v>
      </c>
      <c r="F179" s="262">
        <v>81</v>
      </c>
      <c r="G179" s="130" t="s">
        <v>264</v>
      </c>
      <c r="H179" s="259"/>
      <c r="I179" s="262">
        <v>81</v>
      </c>
      <c r="J179" s="260" t="s">
        <v>444</v>
      </c>
      <c r="K179" s="252"/>
      <c r="L179" s="253"/>
      <c r="M179" s="254"/>
      <c r="N179" s="255"/>
    </row>
    <row r="182" spans="1:14" ht="15.75">
      <c r="A182" s="270" t="s">
        <v>456</v>
      </c>
      <c r="B182" s="270"/>
      <c r="C182" s="270"/>
      <c r="D182" s="270" t="s">
        <v>457</v>
      </c>
      <c r="E182" s="270"/>
      <c r="F182" s="270"/>
    </row>
  </sheetData>
  <autoFilter ref="A5:O96">
    <filterColumn colId="2" showButton="0"/>
    <filterColumn colId="5" showButton="0"/>
    <filterColumn colId="6" showButton="0"/>
    <filterColumn colId="8" showButton="0"/>
    <filterColumn colId="9" showButton="0"/>
  </autoFilter>
  <mergeCells count="79">
    <mergeCell ref="A92:A96"/>
    <mergeCell ref="M92:M96"/>
    <mergeCell ref="N92:N96"/>
    <mergeCell ref="O90:R90"/>
    <mergeCell ref="A160:N160"/>
    <mergeCell ref="A155:A159"/>
    <mergeCell ref="M155:M159"/>
    <mergeCell ref="N155:N159"/>
    <mergeCell ref="A141:A147"/>
    <mergeCell ref="M141:M147"/>
    <mergeCell ref="N141:N147"/>
    <mergeCell ref="A148:A154"/>
    <mergeCell ref="M148:M154"/>
    <mergeCell ref="N148:N154"/>
    <mergeCell ref="M135:M138"/>
    <mergeCell ref="N135:N138"/>
    <mergeCell ref="A135:A138"/>
    <mergeCell ref="M113:M119"/>
    <mergeCell ref="A120:A126"/>
    <mergeCell ref="M120:M126"/>
    <mergeCell ref="N120:N126"/>
    <mergeCell ref="A127:A133"/>
    <mergeCell ref="M127:M133"/>
    <mergeCell ref="N127:N133"/>
    <mergeCell ref="A113:A119"/>
    <mergeCell ref="N113:N119"/>
    <mergeCell ref="A99:A105"/>
    <mergeCell ref="M99:M105"/>
    <mergeCell ref="N99:N105"/>
    <mergeCell ref="A106:A112"/>
    <mergeCell ref="M106:M112"/>
    <mergeCell ref="N106:N112"/>
    <mergeCell ref="A78:A84"/>
    <mergeCell ref="M78:M84"/>
    <mergeCell ref="N78:N84"/>
    <mergeCell ref="A85:A91"/>
    <mergeCell ref="M85:M91"/>
    <mergeCell ref="N85:N91"/>
    <mergeCell ref="A64:A70"/>
    <mergeCell ref="M64:M70"/>
    <mergeCell ref="N64:N70"/>
    <mergeCell ref="A71:A77"/>
    <mergeCell ref="M71:M77"/>
    <mergeCell ref="N71:N77"/>
    <mergeCell ref="A50:A56"/>
    <mergeCell ref="M50:M56"/>
    <mergeCell ref="N50:N56"/>
    <mergeCell ref="A57:A63"/>
    <mergeCell ref="M57:M63"/>
    <mergeCell ref="N57:N63"/>
    <mergeCell ref="A36:A42"/>
    <mergeCell ref="M36:M42"/>
    <mergeCell ref="N36:N42"/>
    <mergeCell ref="A43:A49"/>
    <mergeCell ref="M43:M49"/>
    <mergeCell ref="N43:N49"/>
    <mergeCell ref="N15:N21"/>
    <mergeCell ref="A22:A28"/>
    <mergeCell ref="M22:M28"/>
    <mergeCell ref="N22:N28"/>
    <mergeCell ref="A29:A35"/>
    <mergeCell ref="M29:M35"/>
    <mergeCell ref="N29:N35"/>
    <mergeCell ref="A182:C182"/>
    <mergeCell ref="D182:F182"/>
    <mergeCell ref="A2:N2"/>
    <mergeCell ref="A3:N3"/>
    <mergeCell ref="A4:N4"/>
    <mergeCell ref="C5:D5"/>
    <mergeCell ref="F5:H5"/>
    <mergeCell ref="I5:K5"/>
    <mergeCell ref="L5:L6"/>
    <mergeCell ref="M5:M6"/>
    <mergeCell ref="N5:N6"/>
    <mergeCell ref="A7:A14"/>
    <mergeCell ref="M8:M14"/>
    <mergeCell ref="N8:N14"/>
    <mergeCell ref="A15:A21"/>
    <mergeCell ref="M15:M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2024-09-16T06:38:01Z</dcterms:modified>
</cp:coreProperties>
</file>