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5" yWindow="1635" windowWidth="19440" windowHeight="103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Лист1!$A$5:$L$140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/>
  <c r="J28"/>
  <c r="J29"/>
  <c r="J30"/>
  <c r="J87"/>
  <c r="J88"/>
  <c r="J89"/>
  <c r="J90"/>
  <c r="J39"/>
  <c r="J40"/>
  <c r="J41"/>
  <c r="J42"/>
  <c r="J74"/>
  <c r="J115"/>
  <c r="J116"/>
  <c r="J117"/>
  <c r="J118"/>
  <c r="J59"/>
  <c r="J60"/>
  <c r="J61"/>
  <c r="J62"/>
  <c r="J43"/>
  <c r="J44"/>
  <c r="J45"/>
  <c r="J46"/>
  <c r="J71"/>
  <c r="J72"/>
  <c r="J73"/>
  <c r="J11"/>
  <c r="J12"/>
  <c r="J13"/>
  <c r="J14"/>
  <c r="J103"/>
  <c r="J104"/>
  <c r="J105"/>
  <c r="J106"/>
  <c r="J99"/>
  <c r="J100"/>
  <c r="J101"/>
  <c r="J102"/>
  <c r="J111"/>
  <c r="J112"/>
  <c r="J113"/>
  <c r="J114"/>
  <c r="J107"/>
  <c r="J108"/>
  <c r="J109"/>
  <c r="J110"/>
  <c r="K59" l="1"/>
  <c r="K43"/>
  <c r="K115"/>
  <c r="K111"/>
  <c r="K103"/>
  <c r="K99"/>
  <c r="K11"/>
  <c r="K107"/>
  <c r="J67"/>
  <c r="J68"/>
  <c r="J69"/>
  <c r="J70"/>
  <c r="J7"/>
  <c r="J8"/>
  <c r="J9"/>
  <c r="J10"/>
  <c r="J128"/>
  <c r="J129"/>
  <c r="J130"/>
  <c r="J131"/>
  <c r="J63"/>
  <c r="J64"/>
  <c r="J65"/>
  <c r="J66"/>
  <c r="J18"/>
  <c r="J17"/>
  <c r="J16"/>
  <c r="J15"/>
  <c r="J119"/>
  <c r="J120"/>
  <c r="J121"/>
  <c r="J122"/>
  <c r="J19"/>
  <c r="J20"/>
  <c r="J21"/>
  <c r="J22"/>
  <c r="J35"/>
  <c r="J36"/>
  <c r="J37"/>
  <c r="J38"/>
  <c r="J31"/>
  <c r="J32"/>
  <c r="J33"/>
  <c r="J34"/>
  <c r="J79"/>
  <c r="J80"/>
  <c r="J81"/>
  <c r="J82"/>
  <c r="J75"/>
  <c r="J76"/>
  <c r="J77"/>
  <c r="J78"/>
  <c r="J83"/>
  <c r="J84"/>
  <c r="J85"/>
  <c r="J86"/>
  <c r="J51"/>
  <c r="J52"/>
  <c r="J53"/>
  <c r="J54"/>
  <c r="J95"/>
  <c r="J96"/>
  <c r="J97"/>
  <c r="J98"/>
  <c r="J55"/>
  <c r="J56"/>
  <c r="J57"/>
  <c r="J58"/>
  <c r="J124"/>
  <c r="J125"/>
  <c r="J126"/>
  <c r="J127"/>
  <c r="J47"/>
  <c r="J48"/>
  <c r="J49"/>
  <c r="J50"/>
  <c r="J91"/>
  <c r="J92"/>
  <c r="J93"/>
  <c r="J94"/>
  <c r="J23"/>
  <c r="J24"/>
  <c r="J25"/>
  <c r="J26"/>
  <c r="K67" l="1"/>
  <c r="K7"/>
  <c r="K128"/>
  <c r="K63"/>
  <c r="K15"/>
  <c r="K124"/>
  <c r="K23"/>
  <c r="K55"/>
  <c r="K119"/>
  <c r="K47"/>
  <c r="K79"/>
  <c r="K35"/>
  <c r="K83"/>
  <c r="K51"/>
  <c r="K95"/>
  <c r="K91"/>
  <c r="K19"/>
  <c r="K31"/>
  <c r="K75"/>
</calcChain>
</file>

<file path=xl/sharedStrings.xml><?xml version="1.0" encoding="utf-8"?>
<sst xmlns="http://schemas.openxmlformats.org/spreadsheetml/2006/main" count="746" uniqueCount="367">
  <si>
    <t>60 метров</t>
  </si>
  <si>
    <t>Итоговый          балл             участника</t>
  </si>
  <si>
    <t>Итоговый             балл             команды</t>
  </si>
  <si>
    <t>Место</t>
  </si>
  <si>
    <t>Команда</t>
  </si>
  <si>
    <t>Код цеха</t>
  </si>
  <si>
    <t xml:space="preserve">Время участника </t>
  </si>
  <si>
    <t>Балл</t>
  </si>
  <si>
    <t xml:space="preserve">Балл </t>
  </si>
  <si>
    <t>м</t>
  </si>
  <si>
    <t>РЦКО</t>
  </si>
  <si>
    <t>УЖДТ</t>
  </si>
  <si>
    <t>Старков Игорь Борисович</t>
  </si>
  <si>
    <t>Николаев Александр Михайлович</t>
  </si>
  <si>
    <t>60</t>
  </si>
  <si>
    <t>Долгошеев Евгений Юрьевич</t>
  </si>
  <si>
    <t xml:space="preserve">Доменный цех №1          </t>
  </si>
  <si>
    <t xml:space="preserve">ФН Развитие технологии </t>
  </si>
  <si>
    <t>УТЭЦ-2</t>
  </si>
  <si>
    <t>ФН                         Дирекция по персоналу</t>
  </si>
  <si>
    <t>ЦЛК</t>
  </si>
  <si>
    <t>пол             м/ж</t>
  </si>
  <si>
    <t>ЛИЧНЫЙ ЗАЧЁТ</t>
  </si>
  <si>
    <t>Главный судья ___________________________________</t>
  </si>
  <si>
    <t>ЦТАиЭОАДП   ком 1</t>
  </si>
  <si>
    <t>Селищев Иван Владимирович</t>
  </si>
  <si>
    <t>Пяткявичюс Сергей Сергеевич</t>
  </si>
  <si>
    <t>Нагруд ный номер</t>
  </si>
  <si>
    <t>01</t>
  </si>
  <si>
    <t>Цех горячего проката                                     ЦГП ком 1</t>
  </si>
  <si>
    <t>Цех горячего проката                                     ЦГП ком 2</t>
  </si>
  <si>
    <t>Тамбовцев Виктор Николаевич</t>
  </si>
  <si>
    <t>Бахтин Максим Андреевич</t>
  </si>
  <si>
    <t>Алексеев Дмитрий Александрович</t>
  </si>
  <si>
    <t>Власов Вячеслав Владимирович</t>
  </si>
  <si>
    <t>Каштанов Максим Алексеевич</t>
  </si>
  <si>
    <t>12</t>
  </si>
  <si>
    <t>Рогова Дарья Александровна</t>
  </si>
  <si>
    <t>Леденева Ирина Анатольевна</t>
  </si>
  <si>
    <t>Харина Елена Викторовна</t>
  </si>
  <si>
    <t>Мязин Алексей Сергеевич</t>
  </si>
  <si>
    <t>Лобеев Евгений Валерьевич</t>
  </si>
  <si>
    <t>Грушевский Александр Мехбулович</t>
  </si>
  <si>
    <t>ж</t>
  </si>
  <si>
    <t>ДУЭК</t>
  </si>
  <si>
    <t>Кузьмин Павел Сергеевич</t>
  </si>
  <si>
    <t>Бурков Андрей Николаевич</t>
  </si>
  <si>
    <t>Кисляков Виктор Юрьевич</t>
  </si>
  <si>
    <t>Ковешников Владимир Сергеевич</t>
  </si>
  <si>
    <t xml:space="preserve">Доменный цех №2          </t>
  </si>
  <si>
    <t>Ибрагимов Тимур Шукуриллохонович</t>
  </si>
  <si>
    <t>Дергунов Дмитрий Юрьевич</t>
  </si>
  <si>
    <t>Афанасов Данил Александрович</t>
  </si>
  <si>
    <t>Ромашкин Роман Сергеевич</t>
  </si>
  <si>
    <t>Перекопский Данил Дмитриевич</t>
  </si>
  <si>
    <t>ЦТАиЭОАДП   ком 2</t>
  </si>
  <si>
    <t>Фитисов Сергей Геннадьевич</t>
  </si>
  <si>
    <t>Русин Сергей Александрович</t>
  </si>
  <si>
    <t>Папин Андрей Дмитриевич</t>
  </si>
  <si>
    <t>Бобков Андрей Михайлович</t>
  </si>
  <si>
    <t>ДЭП</t>
  </si>
  <si>
    <t>Панарин Максим Николаевич</t>
  </si>
  <si>
    <t>Фролов Алексей Владимирович</t>
  </si>
  <si>
    <t>Горячев Богдан Александрович</t>
  </si>
  <si>
    <t>Жигулин Дмитрий Сергеевич</t>
  </si>
  <si>
    <t>Виницкий Виктор Сергеевич</t>
  </si>
  <si>
    <t>Ермаков Иван Владимирович</t>
  </si>
  <si>
    <t>Чернышов Максим Анатольевич</t>
  </si>
  <si>
    <t>НЛМК-Инжиниринг</t>
  </si>
  <si>
    <t>Терновых Алексей Иванович</t>
  </si>
  <si>
    <t>Шкатов Максим Игоревич</t>
  </si>
  <si>
    <t>Косолапов Владимир Олегович</t>
  </si>
  <si>
    <t>Борисов Сергей Сергеевич</t>
  </si>
  <si>
    <t>Двуреченский Кирилл Алексеевич</t>
  </si>
  <si>
    <t>Коковин Юрий Вячеславович</t>
  </si>
  <si>
    <t>Меженнов Дмитрий Евгеньевич</t>
  </si>
  <si>
    <t>ДКС</t>
  </si>
  <si>
    <t>Грачев Денис Сергеевич</t>
  </si>
  <si>
    <t>Горбачев Денис Александрович</t>
  </si>
  <si>
    <t>Кудаев Алексей Васильевич</t>
  </si>
  <si>
    <t>Андреев Михаил Юрьевич</t>
  </si>
  <si>
    <t>Курилов Владислав Юрьевич</t>
  </si>
  <si>
    <t>Арнаутов Артём Валентинович</t>
  </si>
  <si>
    <t>Павлов Артемий Максимович</t>
  </si>
  <si>
    <t>ДАТП</t>
  </si>
  <si>
    <t>Черных Людмила Владимировна</t>
  </si>
  <si>
    <t>Карташова Людмила Андреевна</t>
  </si>
  <si>
    <t>Беговой клуб НЛМК</t>
  </si>
  <si>
    <t>СМТ НЛМК</t>
  </si>
  <si>
    <t>Гулевский Александр Васильевич</t>
  </si>
  <si>
    <t>Татаринов Максим Николаевич</t>
  </si>
  <si>
    <t>Прыжок в длину</t>
  </si>
  <si>
    <t>Дирекция по безопасности</t>
  </si>
  <si>
    <t>Иванова Алина Петровна</t>
  </si>
  <si>
    <t>Логунова Елена Александровна</t>
  </si>
  <si>
    <t>Сушков Александр Андреевич</t>
  </si>
  <si>
    <t>84</t>
  </si>
  <si>
    <t>Курганович Екатерина Ивановна</t>
  </si>
  <si>
    <t>Дмитренко Дмитрий Владимирович</t>
  </si>
  <si>
    <t>Решетов Антон Леонидович</t>
  </si>
  <si>
    <t>ЦХПП</t>
  </si>
  <si>
    <t>МРЦ</t>
  </si>
  <si>
    <t>ФН Продажи</t>
  </si>
  <si>
    <t>Басинских Евгений Евгеньевич</t>
  </si>
  <si>
    <t>Желнинский Евгений Борисович</t>
  </si>
  <si>
    <t>Покочалов Максим Константинович</t>
  </si>
  <si>
    <t>Шмелев Максим Витальевич</t>
  </si>
  <si>
    <t>Леликов Михаил Александрович</t>
  </si>
  <si>
    <t>ФН Снабжение</t>
  </si>
  <si>
    <t>Григоров Дмитрий Алексеевич</t>
  </si>
  <si>
    <t>52</t>
  </si>
  <si>
    <t>Кононов Виктор Владимирович</t>
  </si>
  <si>
    <t>Сорокин Максим Сергеевич</t>
  </si>
  <si>
    <t>Обрезков Михаил Владимирович</t>
  </si>
  <si>
    <t>Татаринов Дмитрий Николаевич</t>
  </si>
  <si>
    <t>ЦТАиЭОПП</t>
  </si>
  <si>
    <t>ДИП</t>
  </si>
  <si>
    <t>Кочкин Сергей Александрович</t>
  </si>
  <si>
    <t>Тонких Максим Сергеевич</t>
  </si>
  <si>
    <t>Алексенцев Виталий Николаевич</t>
  </si>
  <si>
    <t>Любушкин Сергей Владимирович</t>
  </si>
  <si>
    <t>ДПЗ</t>
  </si>
  <si>
    <t>Замятин Дмитрий Евгеньевич</t>
  </si>
  <si>
    <t>Бунеев Сергей Иванович</t>
  </si>
  <si>
    <t>Прядкин Дмитрий Александрович</t>
  </si>
  <si>
    <t>Авхачев Константин Сергеевич</t>
  </si>
  <si>
    <t>ФН МУ</t>
  </si>
  <si>
    <t>Филатов Дмитрий Александрович</t>
  </si>
  <si>
    <t>Зубков Алексей Николаевич</t>
  </si>
  <si>
    <t>Гусейнов Фарид Сабухи Оглы</t>
  </si>
  <si>
    <t>Пальчиков Виталий Сергеевич</t>
  </si>
  <si>
    <t>214</t>
  </si>
  <si>
    <t>11</t>
  </si>
  <si>
    <t>Лебедь Станислав Андреевич</t>
  </si>
  <si>
    <t>Карих Александр Валерьевич</t>
  </si>
  <si>
    <t>Осинов Александр Сергеевич</t>
  </si>
  <si>
    <t>Бычков Антон Вячеславович</t>
  </si>
  <si>
    <t>Кислородный цех</t>
  </si>
  <si>
    <t>Щеглов Евгений Михайлович</t>
  </si>
  <si>
    <t>Дворянинов Максим Юрьевич</t>
  </si>
  <si>
    <t>ЦРМО</t>
  </si>
  <si>
    <t>Некрасов Станислав</t>
  </si>
  <si>
    <t>Данилочкин Алексей</t>
  </si>
  <si>
    <t>Ткаченко Илья</t>
  </si>
  <si>
    <t>Хорольский Андрей</t>
  </si>
  <si>
    <t>Гончаров Антон Иванович</t>
  </si>
  <si>
    <t>Куприянчик Александр Дмитриевич</t>
  </si>
  <si>
    <t>Муромцев Максим Анатольевич</t>
  </si>
  <si>
    <t>Морозова Олеся Вадимовна</t>
  </si>
  <si>
    <t>Шамаев Максим Сергеевич</t>
  </si>
  <si>
    <t>ФН СПП</t>
  </si>
  <si>
    <t>Антонов Артём Антонович</t>
  </si>
  <si>
    <t>Королёв Александр Иванович</t>
  </si>
  <si>
    <t>Тиханович Алексей Федорович</t>
  </si>
  <si>
    <t>Остроухов Артём Валерьевич</t>
  </si>
  <si>
    <t>Шемякин Андрей Владимирович</t>
  </si>
  <si>
    <t>Волкова Анна Владимировна</t>
  </si>
  <si>
    <t>Сокольских Максим Дмитриевич</t>
  </si>
  <si>
    <t>Татаренко Александр Александрович</t>
  </si>
  <si>
    <t>Тесленко Сергей Сергеевич</t>
  </si>
  <si>
    <t>УПР/  ДРИМ</t>
  </si>
  <si>
    <t>Гулиев Руслан Намигович</t>
  </si>
  <si>
    <t>Яричин Валерий</t>
  </si>
  <si>
    <t xml:space="preserve">Зеленов Никита </t>
  </si>
  <si>
    <t>38</t>
  </si>
  <si>
    <t>40</t>
  </si>
  <si>
    <t>41</t>
  </si>
  <si>
    <t>46</t>
  </si>
  <si>
    <t>36</t>
  </si>
  <si>
    <t>44</t>
  </si>
  <si>
    <t>51</t>
  </si>
  <si>
    <t>35</t>
  </si>
  <si>
    <t>30</t>
  </si>
  <si>
    <t>33</t>
  </si>
  <si>
    <t>34</t>
  </si>
  <si>
    <t>56</t>
  </si>
  <si>
    <t>21</t>
  </si>
  <si>
    <t>48</t>
  </si>
  <si>
    <t>78</t>
  </si>
  <si>
    <t>23</t>
  </si>
  <si>
    <t>26</t>
  </si>
  <si>
    <t>25</t>
  </si>
  <si>
    <t>42</t>
  </si>
  <si>
    <t>54</t>
  </si>
  <si>
    <t>50</t>
  </si>
  <si>
    <t>29</t>
  </si>
  <si>
    <t>18</t>
  </si>
  <si>
    <t>28</t>
  </si>
  <si>
    <t>55</t>
  </si>
  <si>
    <t>27</t>
  </si>
  <si>
    <t>13</t>
  </si>
  <si>
    <t>14</t>
  </si>
  <si>
    <t>32</t>
  </si>
  <si>
    <t>37</t>
  </si>
  <si>
    <t>31</t>
  </si>
  <si>
    <t>45</t>
  </si>
  <si>
    <t>6</t>
  </si>
  <si>
    <t>9</t>
  </si>
  <si>
    <t>24</t>
  </si>
  <si>
    <t>39</t>
  </si>
  <si>
    <t>58</t>
  </si>
  <si>
    <t>7</t>
  </si>
  <si>
    <t>20</t>
  </si>
  <si>
    <t>19</t>
  </si>
  <si>
    <t>22</t>
  </si>
  <si>
    <t>63</t>
  </si>
  <si>
    <t>Разгуляев Сергей Александрович</t>
  </si>
  <si>
    <t>неявка</t>
  </si>
  <si>
    <t>72</t>
  </si>
  <si>
    <t>57</t>
  </si>
  <si>
    <t>76</t>
  </si>
  <si>
    <t>5</t>
  </si>
  <si>
    <t>1</t>
  </si>
  <si>
    <t>80</t>
  </si>
  <si>
    <t>17</t>
  </si>
  <si>
    <t>68</t>
  </si>
  <si>
    <t>10:02</t>
  </si>
  <si>
    <t>7.90</t>
  </si>
  <si>
    <t>7.67</t>
  </si>
  <si>
    <t>7.75</t>
  </si>
  <si>
    <t>7.40</t>
  </si>
  <si>
    <t>8.07</t>
  </si>
  <si>
    <t>8.20</t>
  </si>
  <si>
    <t>8.34</t>
  </si>
  <si>
    <t>8.09</t>
  </si>
  <si>
    <t>9.10</t>
  </si>
  <si>
    <t>9.11</t>
  </si>
  <si>
    <t>8.70</t>
  </si>
  <si>
    <t>7.95</t>
  </si>
  <si>
    <t>7.84</t>
  </si>
  <si>
    <t>9.70</t>
  </si>
  <si>
    <t>8.32</t>
  </si>
  <si>
    <t>7.10</t>
  </si>
  <si>
    <t>8.29</t>
  </si>
  <si>
    <t>9.60</t>
  </si>
  <si>
    <t>8.90</t>
  </si>
  <si>
    <t>8.88</t>
  </si>
  <si>
    <t>8.87</t>
  </si>
  <si>
    <t>8.39</t>
  </si>
  <si>
    <t>9.03</t>
  </si>
  <si>
    <t>8.67</t>
  </si>
  <si>
    <t>7.65</t>
  </si>
  <si>
    <t>7,99</t>
  </si>
  <si>
    <t>7.30</t>
  </si>
  <si>
    <t>8.14</t>
  </si>
  <si>
    <t>8.30</t>
  </si>
  <si>
    <t>9.27</t>
  </si>
  <si>
    <t>9.93</t>
  </si>
  <si>
    <t>8.50</t>
  </si>
  <si>
    <t>8.62</t>
  </si>
  <si>
    <t>8.97</t>
  </si>
  <si>
    <t>9.30</t>
  </si>
  <si>
    <t>8.82</t>
  </si>
  <si>
    <t>8.38</t>
  </si>
  <si>
    <t>9.28</t>
  </si>
  <si>
    <t>11.99</t>
  </si>
  <si>
    <t>8.84</t>
  </si>
  <si>
    <t>8.40</t>
  </si>
  <si>
    <t>8.10.</t>
  </si>
  <si>
    <t>8.90.</t>
  </si>
  <si>
    <t>8.69</t>
  </si>
  <si>
    <t>8.28</t>
  </si>
  <si>
    <t>8.58</t>
  </si>
  <si>
    <t>8.72</t>
  </si>
  <si>
    <t>9.32</t>
  </si>
  <si>
    <t>11.13</t>
  </si>
  <si>
    <t>7.80</t>
  </si>
  <si>
    <t>8.80</t>
  </si>
  <si>
    <t>8.23</t>
  </si>
  <si>
    <t>15.50</t>
  </si>
  <si>
    <t>8.42</t>
  </si>
  <si>
    <t>9.87</t>
  </si>
  <si>
    <t>7.28</t>
  </si>
  <si>
    <t>11.90</t>
  </si>
  <si>
    <t>11.84</t>
  </si>
  <si>
    <t>9.34</t>
  </si>
  <si>
    <t>11.19</t>
  </si>
  <si>
    <t>11.46</t>
  </si>
  <si>
    <t>9.54</t>
  </si>
  <si>
    <t>9.95</t>
  </si>
  <si>
    <t>7.20</t>
  </si>
  <si>
    <t>8.10</t>
  </si>
  <si>
    <t>7.53</t>
  </si>
  <si>
    <t>17.80</t>
  </si>
  <si>
    <t>9.62</t>
  </si>
  <si>
    <t>8.77</t>
  </si>
  <si>
    <t>8.79</t>
  </si>
  <si>
    <t>8.24</t>
  </si>
  <si>
    <t>9.80</t>
  </si>
  <si>
    <t>10.12</t>
  </si>
  <si>
    <t>8.52</t>
  </si>
  <si>
    <t>11.08</t>
  </si>
  <si>
    <t>9.40</t>
  </si>
  <si>
    <t>8.65.</t>
  </si>
  <si>
    <t>8.35</t>
  </si>
  <si>
    <t>8.33</t>
  </si>
  <si>
    <t>8:.0</t>
  </si>
  <si>
    <t>8.63</t>
  </si>
  <si>
    <t>8.00</t>
  </si>
  <si>
    <t>8.64</t>
  </si>
  <si>
    <t>9.00</t>
  </si>
  <si>
    <t>8.05</t>
  </si>
  <si>
    <t>8.22</t>
  </si>
  <si>
    <t>8.66</t>
  </si>
  <si>
    <t>9.05</t>
  </si>
  <si>
    <t>9.43</t>
  </si>
  <si>
    <t>8.92</t>
  </si>
  <si>
    <t>7.47</t>
  </si>
  <si>
    <t>8.11</t>
  </si>
  <si>
    <t>8.47</t>
  </si>
  <si>
    <t>7.76</t>
  </si>
  <si>
    <t>8.02</t>
  </si>
  <si>
    <t>8.78</t>
  </si>
  <si>
    <t>10.45</t>
  </si>
  <si>
    <t>10.49</t>
  </si>
  <si>
    <t>9.45</t>
  </si>
  <si>
    <t>8.43</t>
  </si>
  <si>
    <t>9.06</t>
  </si>
  <si>
    <t>8.21</t>
  </si>
  <si>
    <t>Полянских Никита Васильевич,                                     3 место бег 60м</t>
  </si>
  <si>
    <t>252</t>
  </si>
  <si>
    <t>223</t>
  </si>
  <si>
    <t>378</t>
  </si>
  <si>
    <t>Виноградов Дмитрий Владимирович, разливщик стали</t>
  </si>
  <si>
    <t>Большаков Сергей Олегович,                 миксеровой</t>
  </si>
  <si>
    <t>Мартьянов Дмитрий Олегович, пом.сталевара</t>
  </si>
  <si>
    <t>2</t>
  </si>
  <si>
    <t>Малов Александр Алексеевич,          специалист</t>
  </si>
  <si>
    <t xml:space="preserve">Прокофьев Иван Александрович,               специалист </t>
  </si>
  <si>
    <t xml:space="preserve">Романов Александр Павлович,          специалист         </t>
  </si>
  <si>
    <t>3</t>
  </si>
  <si>
    <t>Деженин Андрей Александрович,             электрогазосварщик</t>
  </si>
  <si>
    <t>Скаков Роман Александрович,                миксеровой</t>
  </si>
  <si>
    <t>Коновалов Кирилл Игоревич,                слесарь -ремонтник</t>
  </si>
  <si>
    <t>Фадеев Дмитрий Викторович,                 слесарь -ремонтник</t>
  </si>
  <si>
    <t>4</t>
  </si>
  <si>
    <t>8</t>
  </si>
  <si>
    <t>10</t>
  </si>
  <si>
    <t>15</t>
  </si>
  <si>
    <t>16</t>
  </si>
  <si>
    <t>Дронов Иван Игоревич, слесарь-ремонтник,             2 место прыжки</t>
  </si>
  <si>
    <t>Агапов Даниил Максимович,                                оператор пульта управления,                                                             1 место прыжки,  1 место бег 60м</t>
  </si>
  <si>
    <t>Бураков Николай Павлович, электромонтер,                                        2 место бег 60м</t>
  </si>
  <si>
    <t>Кирин Андрей Юрьевич, руководитель проектов, 3 место прыжки в длину</t>
  </si>
  <si>
    <t>ВНЕ ЗАЧЁТА</t>
  </si>
  <si>
    <r>
      <rPr>
        <b/>
        <sz val="10"/>
        <color theme="1"/>
        <rFont val="Arial"/>
        <family val="2"/>
        <charset val="204"/>
      </rPr>
      <t xml:space="preserve">Скуцкая Кристина Александровна, оператор пульта управления, 3 место прыжки в длину    </t>
    </r>
    <r>
      <rPr>
        <sz val="10"/>
        <color theme="1"/>
        <rFont val="Arial"/>
        <family val="2"/>
        <charset val="204"/>
      </rPr>
      <t xml:space="preserve">           </t>
    </r>
  </si>
  <si>
    <t xml:space="preserve"> ДУЭК</t>
  </si>
  <si>
    <t xml:space="preserve"> РЦСО</t>
  </si>
  <si>
    <t xml:space="preserve"> ЦТАиЭОАДП  </t>
  </si>
  <si>
    <t xml:space="preserve"> Газовый цех</t>
  </si>
  <si>
    <t xml:space="preserve"> ЦРПО</t>
  </si>
  <si>
    <t>Корзенкова Ольга Сергеевна, машинист крана,  1 место прыжки в длину</t>
  </si>
  <si>
    <t>Лучший результат</t>
  </si>
  <si>
    <t>23 мая   2025г.                                                                                                                                        г. Липецк, ФОК "Новолипецкий"</t>
  </si>
  <si>
    <t>Фамилия, имя участника команды</t>
  </si>
  <si>
    <t>ИТОГОВЫЙ ПРОТОКОЛ СОРЕВНОВАНИЙ</t>
  </si>
  <si>
    <t>КУБОК НЛМК ПО ЛЕГКОЙ АТЛЕТИКЕ</t>
  </si>
  <si>
    <t>7,7</t>
  </si>
  <si>
    <t>7,93</t>
  </si>
  <si>
    <t>53</t>
  </si>
  <si>
    <t>7,95</t>
  </si>
  <si>
    <t>Милованова Ольга Александровна,  лаборант, 2 место прыжки в длину</t>
  </si>
  <si>
    <t>Шеверова Екатерина Борисовна,                 главный специалист</t>
  </si>
  <si>
    <t>Анохина Анна Алексеевна, специалист,                             2 место бег 60м</t>
  </si>
  <si>
    <t>Проскурина Юлия Геннадьевна, электромонтер, 3 место, бег 60м.</t>
  </si>
  <si>
    <t>Торопцева Анастасия Игоревна, специалист, 1 место бег 60м</t>
  </si>
  <si>
    <t>367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</si>
</sst>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6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.5"/>
      <color theme="1"/>
      <name val="Arial"/>
      <family val="2"/>
      <charset val="204"/>
    </font>
    <font>
      <b/>
      <sz val="12"/>
      <color rgb="FF0033CC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rgb="FF0033CC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0033CC"/>
      <name val="Arial"/>
      <family val="2"/>
      <charset val="204"/>
    </font>
    <font>
      <b/>
      <sz val="14"/>
      <color rgb="FF0033CC"/>
      <name val="Arial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/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3" borderId="3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0" xfId="0" applyFont="1"/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" fillId="0" borderId="8" xfId="0" applyFont="1" applyBorder="1"/>
    <xf numFmtId="0" fontId="17" fillId="5" borderId="16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9" fillId="7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9" fillId="6" borderId="29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9" fillId="5" borderId="29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justify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14" fillId="0" borderId="20" xfId="0" applyFont="1" applyBorder="1" applyAlignment="1">
      <alignment vertical="top" wrapText="1"/>
    </xf>
    <xf numFmtId="0" fontId="14" fillId="0" borderId="24" xfId="0" applyFont="1" applyBorder="1" applyAlignment="1">
      <alignment horizontal="justify" vertical="center" wrapText="1"/>
    </xf>
    <xf numFmtId="0" fontId="5" fillId="3" borderId="26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2" fontId="4" fillId="0" borderId="0" xfId="0" applyNumberFormat="1" applyFont="1"/>
    <xf numFmtId="49" fontId="9" fillId="0" borderId="3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/>
    </xf>
    <xf numFmtId="49" fontId="4" fillId="0" borderId="8" xfId="0" applyNumberFormat="1" applyFont="1" applyBorder="1"/>
    <xf numFmtId="2" fontId="4" fillId="0" borderId="22" xfId="0" applyNumberFormat="1" applyFont="1" applyBorder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3" fillId="0" borderId="0" xfId="0" applyFont="1"/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22" xfId="0" applyFont="1" applyBorder="1"/>
    <xf numFmtId="0" fontId="17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9" fillId="0" borderId="0" xfId="0" applyFont="1"/>
    <xf numFmtId="49" fontId="9" fillId="0" borderId="2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9" fillId="0" borderId="7" xfId="0" applyFont="1" applyBorder="1"/>
    <xf numFmtId="2" fontId="9" fillId="0" borderId="29" xfId="0" applyNumberFormat="1" applyFont="1" applyBorder="1" applyAlignment="1">
      <alignment horizontal="center" vertical="center" wrapText="1"/>
    </xf>
    <xf numFmtId="164" fontId="9" fillId="0" borderId="2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49" fontId="12" fillId="6" borderId="20" xfId="0" applyNumberFormat="1" applyFont="1" applyFill="1" applyBorder="1" applyAlignment="1">
      <alignment horizontal="center" vertical="center"/>
    </xf>
    <xf numFmtId="49" fontId="12" fillId="6" borderId="40" xfId="0" applyNumberFormat="1" applyFont="1" applyFill="1" applyBorder="1" applyAlignment="1">
      <alignment horizontal="center" vertical="center"/>
    </xf>
    <xf numFmtId="49" fontId="12" fillId="6" borderId="23" xfId="0" applyNumberFormat="1" applyFont="1" applyFill="1" applyBorder="1" applyAlignment="1">
      <alignment horizontal="center" vertical="center"/>
    </xf>
    <xf numFmtId="49" fontId="12" fillId="6" borderId="37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12" fillId="6" borderId="26" xfId="0" applyNumberFormat="1" applyFont="1" applyFill="1" applyBorder="1" applyAlignment="1">
      <alignment horizontal="center" vertical="center"/>
    </xf>
    <xf numFmtId="2" fontId="4" fillId="6" borderId="34" xfId="0" applyNumberFormat="1" applyFont="1" applyFill="1" applyBorder="1" applyAlignment="1">
      <alignment horizontal="center" vertical="center"/>
    </xf>
    <xf numFmtId="49" fontId="12" fillId="6" borderId="30" xfId="0" applyNumberFormat="1" applyFont="1" applyFill="1" applyBorder="1" applyAlignment="1">
      <alignment horizontal="center" vertical="center"/>
    </xf>
    <xf numFmtId="49" fontId="5" fillId="6" borderId="16" xfId="0" applyNumberFormat="1" applyFont="1" applyFill="1" applyBorder="1" applyAlignment="1">
      <alignment horizontal="center" vertical="center"/>
    </xf>
    <xf numFmtId="49" fontId="12" fillId="6" borderId="17" xfId="0" applyNumberFormat="1" applyFont="1" applyFill="1" applyBorder="1" applyAlignment="1">
      <alignment horizontal="center" vertical="center"/>
    </xf>
    <xf numFmtId="2" fontId="4" fillId="6" borderId="13" xfId="0" applyNumberFormat="1" applyFont="1" applyFill="1" applyBorder="1" applyAlignment="1">
      <alignment horizontal="center" vertical="center"/>
    </xf>
    <xf numFmtId="49" fontId="12" fillId="6" borderId="33" xfId="0" applyNumberFormat="1" applyFont="1" applyFill="1" applyBorder="1" applyAlignment="1">
      <alignment horizontal="center" vertical="center"/>
    </xf>
    <xf numFmtId="49" fontId="12" fillId="6" borderId="27" xfId="0" applyNumberFormat="1" applyFont="1" applyFill="1" applyBorder="1" applyAlignment="1">
      <alignment horizontal="center" vertical="center"/>
    </xf>
    <xf numFmtId="49" fontId="5" fillId="6" borderId="12" xfId="0" applyNumberFormat="1" applyFont="1" applyFill="1" applyBorder="1" applyAlignment="1">
      <alignment horizontal="center" vertical="center"/>
    </xf>
    <xf numFmtId="2" fontId="4" fillId="6" borderId="32" xfId="0" applyNumberFormat="1" applyFont="1" applyFill="1" applyBorder="1" applyAlignment="1">
      <alignment horizontal="center" vertical="center"/>
    </xf>
    <xf numFmtId="49" fontId="12" fillId="6" borderId="32" xfId="0" applyNumberFormat="1" applyFont="1" applyFill="1" applyBorder="1" applyAlignment="1">
      <alignment horizontal="center" vertical="center"/>
    </xf>
    <xf numFmtId="49" fontId="12" fillId="6" borderId="34" xfId="0" applyNumberFormat="1" applyFont="1" applyFill="1" applyBorder="1" applyAlignment="1">
      <alignment horizontal="center" vertical="center"/>
    </xf>
    <xf numFmtId="49" fontId="9" fillId="6" borderId="25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2" fontId="4" fillId="6" borderId="26" xfId="0" applyNumberFormat="1" applyFont="1" applyFill="1" applyBorder="1" applyAlignment="1">
      <alignment horizontal="center" vertical="center"/>
    </xf>
    <xf numFmtId="2" fontId="4" fillId="6" borderId="26" xfId="0" applyNumberFormat="1" applyFont="1" applyFill="1" applyBorder="1"/>
    <xf numFmtId="0" fontId="19" fillId="5" borderId="37" xfId="0" applyFont="1" applyFill="1" applyBorder="1" applyAlignment="1">
      <alignment horizontal="left" vertical="center" wrapText="1"/>
    </xf>
    <xf numFmtId="0" fontId="9" fillId="7" borderId="20" xfId="0" applyFont="1" applyFill="1" applyBorder="1" applyAlignment="1">
      <alignment vertical="top" wrapText="1"/>
    </xf>
    <xf numFmtId="0" fontId="25" fillId="2" borderId="20" xfId="0" applyFont="1" applyFill="1" applyBorder="1" applyAlignment="1">
      <alignment vertical="top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23" fillId="8" borderId="5" xfId="0" applyNumberFormat="1" applyFont="1" applyFill="1" applyBorder="1" applyAlignment="1">
      <alignment horizontal="center" vertical="center"/>
    </xf>
    <xf numFmtId="49" fontId="23" fillId="8" borderId="7" xfId="0" applyNumberFormat="1" applyFont="1" applyFill="1" applyBorder="1" applyAlignment="1">
      <alignment horizontal="center" vertical="center"/>
    </xf>
    <xf numFmtId="49" fontId="23" fillId="8" borderId="11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 wrapText="1"/>
    </xf>
    <xf numFmtId="49" fontId="23" fillId="2" borderId="7" xfId="0" applyNumberFormat="1" applyFont="1" applyFill="1" applyBorder="1" applyAlignment="1">
      <alignment horizontal="center" vertical="center" wrapText="1"/>
    </xf>
    <xf numFmtId="49" fontId="23" fillId="8" borderId="5" xfId="0" applyNumberFormat="1" applyFont="1" applyFill="1" applyBorder="1" applyAlignment="1">
      <alignment horizontal="center" vertical="center" wrapText="1"/>
    </xf>
    <xf numFmtId="49" fontId="23" fillId="8" borderId="7" xfId="0" applyNumberFormat="1" applyFont="1" applyFill="1" applyBorder="1" applyAlignment="1">
      <alignment horizontal="center" vertical="center" wrapText="1"/>
    </xf>
    <xf numFmtId="49" fontId="23" fillId="8" borderId="27" xfId="0" applyNumberFormat="1" applyFont="1" applyFill="1" applyBorder="1" applyAlignment="1">
      <alignment horizontal="center" vertical="center"/>
    </xf>
    <xf numFmtId="49" fontId="23" fillId="8" borderId="14" xfId="0" applyNumberFormat="1" applyFont="1" applyFill="1" applyBorder="1" applyAlignment="1">
      <alignment horizontal="center" vertical="center"/>
    </xf>
    <xf numFmtId="49" fontId="23" fillId="8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23" fillId="8" borderId="16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49" fontId="17" fillId="7" borderId="6" xfId="0" applyNumberFormat="1" applyFont="1" applyFill="1" applyBorder="1" applyAlignment="1">
      <alignment horizontal="center" vertical="center"/>
    </xf>
    <xf numFmtId="49" fontId="17" fillId="7" borderId="8" xfId="0" applyNumberFormat="1" applyFont="1" applyFill="1" applyBorder="1" applyAlignment="1">
      <alignment horizontal="center" vertical="center"/>
    </xf>
    <xf numFmtId="49" fontId="17" fillId="7" borderId="36" xfId="0" applyNumberFormat="1" applyFont="1" applyFill="1" applyBorder="1" applyAlignment="1">
      <alignment horizontal="center" vertical="center"/>
    </xf>
    <xf numFmtId="49" fontId="23" fillId="7" borderId="14" xfId="0" applyNumberFormat="1" applyFont="1" applyFill="1" applyBorder="1" applyAlignment="1">
      <alignment horizontal="center" vertical="center"/>
    </xf>
    <xf numFmtId="49" fontId="23" fillId="7" borderId="10" xfId="0" applyNumberFormat="1" applyFont="1" applyFill="1" applyBorder="1" applyAlignment="1">
      <alignment horizontal="center" vertical="center"/>
    </xf>
    <xf numFmtId="49" fontId="23" fillId="7" borderId="1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/>
    </xf>
    <xf numFmtId="49" fontId="17" fillId="5" borderId="8" xfId="0" applyNumberFormat="1" applyFont="1" applyFill="1" applyBorder="1" applyAlignment="1">
      <alignment horizontal="center" vertical="center"/>
    </xf>
    <xf numFmtId="49" fontId="23" fillId="5" borderId="5" xfId="0" applyNumberFormat="1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/>
    </xf>
    <xf numFmtId="49" fontId="23" fillId="8" borderId="9" xfId="0" applyNumberFormat="1" applyFont="1" applyFill="1" applyBorder="1" applyAlignment="1">
      <alignment horizontal="center" vertical="center"/>
    </xf>
    <xf numFmtId="49" fontId="23" fillId="8" borderId="12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">
    <cellStyle name="Обычный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33CC"/>
      <color rgb="FFFFFF99"/>
      <color rgb="FF99FF99"/>
      <color rgb="FFE6B4E6"/>
      <color rgb="FF00FF00"/>
      <color rgb="FF49D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3"/>
  <sheetViews>
    <sheetView tabSelected="1" topLeftCell="A133" zoomScale="130" zoomScaleNormal="130" workbookViewId="0">
      <selection activeCell="J135" sqref="J135"/>
    </sheetView>
  </sheetViews>
  <sheetFormatPr defaultRowHeight="15.95" customHeight="1"/>
  <cols>
    <col min="1" max="1" width="16.42578125" style="20" customWidth="1"/>
    <col min="2" max="2" width="8.140625" style="31" customWidth="1"/>
    <col min="3" max="3" width="42.5703125" style="67" customWidth="1"/>
    <col min="4" max="4" width="6" style="3" customWidth="1"/>
    <col min="5" max="5" width="9.140625" style="60" hidden="1" customWidth="1"/>
    <col min="6" max="6" width="11.5703125" style="126" customWidth="1"/>
    <col min="7" max="7" width="9.140625" style="130"/>
    <col min="8" max="8" width="11.42578125" style="127" customWidth="1"/>
    <col min="9" max="9" width="9.140625" style="144"/>
    <col min="10" max="10" width="11" style="154" customWidth="1"/>
    <col min="11" max="11" width="10.7109375" style="145" customWidth="1"/>
    <col min="12" max="12" width="9.140625" style="146"/>
  </cols>
  <sheetData>
    <row r="1" spans="1:12" ht="15.95" customHeight="1">
      <c r="B1" s="20"/>
      <c r="D1"/>
      <c r="E1" s="46"/>
      <c r="F1" s="106"/>
      <c r="H1" s="107"/>
      <c r="I1" s="130"/>
      <c r="J1" s="149"/>
    </row>
    <row r="2" spans="1:12" ht="15.95" customHeight="1">
      <c r="A2" s="232" t="s">
        <v>355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2" ht="15.95" customHeight="1" thickBot="1">
      <c r="A3" s="232" t="s">
        <v>356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ht="15.95" customHeight="1" thickBot="1">
      <c r="A4" s="233" t="s">
        <v>353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5"/>
    </row>
    <row r="5" spans="1:12" ht="15.95" customHeight="1" thickBot="1">
      <c r="A5" s="196" t="s">
        <v>4</v>
      </c>
      <c r="B5" s="198" t="s">
        <v>5</v>
      </c>
      <c r="C5" s="157"/>
      <c r="D5" s="194" t="s">
        <v>21</v>
      </c>
      <c r="E5" s="236" t="s">
        <v>0</v>
      </c>
      <c r="F5" s="237"/>
      <c r="G5" s="238"/>
      <c r="H5" s="239" t="s">
        <v>91</v>
      </c>
      <c r="I5" s="240"/>
      <c r="J5" s="196" t="s">
        <v>1</v>
      </c>
      <c r="K5" s="241" t="s">
        <v>2</v>
      </c>
      <c r="L5" s="243" t="s">
        <v>3</v>
      </c>
    </row>
    <row r="6" spans="1:12" ht="42.75" customHeight="1" thickBot="1">
      <c r="A6" s="197"/>
      <c r="B6" s="199"/>
      <c r="C6" s="158" t="s">
        <v>354</v>
      </c>
      <c r="D6" s="195"/>
      <c r="E6" s="109" t="s">
        <v>27</v>
      </c>
      <c r="F6" s="108" t="s">
        <v>6</v>
      </c>
      <c r="G6" s="109" t="s">
        <v>7</v>
      </c>
      <c r="H6" s="155" t="s">
        <v>352</v>
      </c>
      <c r="I6" s="156" t="s">
        <v>8</v>
      </c>
      <c r="J6" s="197"/>
      <c r="K6" s="242"/>
      <c r="L6" s="244"/>
    </row>
    <row r="7" spans="1:12" ht="28.5" customHeight="1" thickBot="1">
      <c r="A7" s="219" t="s">
        <v>150</v>
      </c>
      <c r="B7" s="21">
        <v>6</v>
      </c>
      <c r="C7" s="23" t="s">
        <v>332</v>
      </c>
      <c r="D7" s="2" t="s">
        <v>9</v>
      </c>
      <c r="E7" s="50">
        <v>15</v>
      </c>
      <c r="F7" s="110" t="s">
        <v>241</v>
      </c>
      <c r="G7" s="131" t="s">
        <v>14</v>
      </c>
      <c r="H7" s="111">
        <v>4.82</v>
      </c>
      <c r="I7" s="137" t="s">
        <v>169</v>
      </c>
      <c r="J7" s="150">
        <f t="shared" ref="J7:J18" si="0">G7+I7</f>
        <v>104</v>
      </c>
      <c r="K7" s="221">
        <f>SUM(J7:J10)</f>
        <v>415</v>
      </c>
      <c r="L7" s="223" t="s">
        <v>212</v>
      </c>
    </row>
    <row r="8" spans="1:12" ht="28.5" customHeight="1" thickBot="1">
      <c r="A8" s="220"/>
      <c r="B8" s="15">
        <v>6</v>
      </c>
      <c r="C8" s="17" t="s">
        <v>323</v>
      </c>
      <c r="D8" s="1" t="s">
        <v>9</v>
      </c>
      <c r="E8" s="51">
        <v>126</v>
      </c>
      <c r="F8" s="112" t="s">
        <v>242</v>
      </c>
      <c r="G8" s="132" t="s">
        <v>170</v>
      </c>
      <c r="H8" s="113">
        <v>4.33</v>
      </c>
      <c r="I8" s="138" t="s">
        <v>174</v>
      </c>
      <c r="J8" s="150">
        <f t="shared" si="0"/>
        <v>85</v>
      </c>
      <c r="K8" s="222"/>
      <c r="L8" s="224"/>
    </row>
    <row r="9" spans="1:12" ht="27" customHeight="1" thickBot="1">
      <c r="A9" s="220"/>
      <c r="B9" s="15">
        <v>6</v>
      </c>
      <c r="C9" s="17" t="s">
        <v>324</v>
      </c>
      <c r="D9" s="1" t="s">
        <v>9</v>
      </c>
      <c r="E9" s="51">
        <v>30</v>
      </c>
      <c r="F9" s="112" t="s">
        <v>243</v>
      </c>
      <c r="G9" s="132" t="s">
        <v>210</v>
      </c>
      <c r="H9" s="113">
        <v>5.25</v>
      </c>
      <c r="I9" s="138" t="s">
        <v>183</v>
      </c>
      <c r="J9" s="150">
        <f t="shared" si="0"/>
        <v>130</v>
      </c>
      <c r="K9" s="222"/>
      <c r="L9" s="224"/>
    </row>
    <row r="10" spans="1:12" ht="29.25" customHeight="1" thickBot="1">
      <c r="A10" s="220"/>
      <c r="B10" s="24">
        <v>7</v>
      </c>
      <c r="C10" s="68" t="s">
        <v>325</v>
      </c>
      <c r="D10" s="9" t="s">
        <v>9</v>
      </c>
      <c r="E10" s="52">
        <v>18</v>
      </c>
      <c r="F10" s="114" t="s">
        <v>244</v>
      </c>
      <c r="G10" s="133" t="s">
        <v>167</v>
      </c>
      <c r="H10" s="115">
        <v>5.08</v>
      </c>
      <c r="I10" s="139" t="s">
        <v>184</v>
      </c>
      <c r="J10" s="151">
        <f t="shared" si="0"/>
        <v>96</v>
      </c>
      <c r="K10" s="222"/>
      <c r="L10" s="224"/>
    </row>
    <row r="11" spans="1:12" ht="29.25" customHeight="1" thickBot="1">
      <c r="A11" s="261" t="s">
        <v>101</v>
      </c>
      <c r="B11" s="34">
        <v>379</v>
      </c>
      <c r="C11" s="84" t="s">
        <v>333</v>
      </c>
      <c r="D11" s="22" t="s">
        <v>9</v>
      </c>
      <c r="E11" s="58">
        <v>22</v>
      </c>
      <c r="F11" s="110" t="s">
        <v>267</v>
      </c>
      <c r="G11" s="131" t="s">
        <v>174</v>
      </c>
      <c r="H11" s="111">
        <v>4.59</v>
      </c>
      <c r="I11" s="137" t="s">
        <v>199</v>
      </c>
      <c r="J11" s="150">
        <f t="shared" si="0"/>
        <v>73</v>
      </c>
      <c r="K11" s="264">
        <f t="shared" ref="K11" si="1">SUM(J11:J14)</f>
        <v>394</v>
      </c>
      <c r="L11" s="266" t="s">
        <v>326</v>
      </c>
    </row>
    <row r="12" spans="1:12" ht="29.25" customHeight="1" thickBot="1">
      <c r="A12" s="262"/>
      <c r="B12" s="35">
        <v>379</v>
      </c>
      <c r="C12" s="85" t="s">
        <v>342</v>
      </c>
      <c r="D12" s="1" t="s">
        <v>9</v>
      </c>
      <c r="E12" s="56">
        <v>100</v>
      </c>
      <c r="F12" s="112" t="s">
        <v>280</v>
      </c>
      <c r="G12" s="132" t="s">
        <v>213</v>
      </c>
      <c r="H12" s="111">
        <v>5.4</v>
      </c>
      <c r="I12" s="138" t="s">
        <v>200</v>
      </c>
      <c r="J12" s="150">
        <f t="shared" si="0"/>
        <v>138</v>
      </c>
      <c r="K12" s="265"/>
      <c r="L12" s="267"/>
    </row>
    <row r="13" spans="1:12" ht="29.25" customHeight="1" thickBot="1">
      <c r="A13" s="262"/>
      <c r="B13" s="35">
        <v>379</v>
      </c>
      <c r="C13" s="83" t="s">
        <v>331</v>
      </c>
      <c r="D13" s="1" t="s">
        <v>9</v>
      </c>
      <c r="E13" s="56">
        <v>21</v>
      </c>
      <c r="F13" s="112" t="s">
        <v>281</v>
      </c>
      <c r="G13" s="132" t="s">
        <v>177</v>
      </c>
      <c r="H13" s="111">
        <v>4.71</v>
      </c>
      <c r="I13" s="138" t="s">
        <v>182</v>
      </c>
      <c r="J13" s="150">
        <f t="shared" si="0"/>
        <v>90</v>
      </c>
      <c r="K13" s="265"/>
      <c r="L13" s="267"/>
    </row>
    <row r="14" spans="1:12" ht="29.25" customHeight="1" thickBot="1">
      <c r="A14" s="263"/>
      <c r="B14" s="35">
        <v>379</v>
      </c>
      <c r="C14" s="83" t="s">
        <v>334</v>
      </c>
      <c r="D14" s="25" t="s">
        <v>9</v>
      </c>
      <c r="E14" s="59">
        <v>50</v>
      </c>
      <c r="F14" s="114" t="s">
        <v>282</v>
      </c>
      <c r="G14" s="134" t="s">
        <v>170</v>
      </c>
      <c r="H14" s="116">
        <v>4.7</v>
      </c>
      <c r="I14" s="139" t="s">
        <v>182</v>
      </c>
      <c r="J14" s="150">
        <f t="shared" si="0"/>
        <v>93</v>
      </c>
      <c r="K14" s="265"/>
      <c r="L14" s="267"/>
    </row>
    <row r="15" spans="1:12" ht="29.25" customHeight="1" thickBot="1">
      <c r="A15" s="246" t="s">
        <v>44</v>
      </c>
      <c r="B15" s="2">
        <v>265</v>
      </c>
      <c r="C15" s="74" t="s">
        <v>343</v>
      </c>
      <c r="D15" s="93" t="s">
        <v>9</v>
      </c>
      <c r="E15" s="47">
        <v>65</v>
      </c>
      <c r="F15" s="110" t="s">
        <v>220</v>
      </c>
      <c r="G15" s="131" t="s">
        <v>208</v>
      </c>
      <c r="H15" s="111">
        <v>5.54</v>
      </c>
      <c r="I15" s="137" t="s">
        <v>14</v>
      </c>
      <c r="J15" s="150">
        <f t="shared" si="0"/>
        <v>132</v>
      </c>
      <c r="K15" s="249">
        <f>SUM(J15:J18)</f>
        <v>394</v>
      </c>
      <c r="L15" s="252" t="s">
        <v>330</v>
      </c>
    </row>
    <row r="16" spans="1:12" ht="29.25" customHeight="1" thickBot="1">
      <c r="A16" s="247"/>
      <c r="B16" s="1">
        <v>265</v>
      </c>
      <c r="C16" s="17" t="s">
        <v>327</v>
      </c>
      <c r="D16" s="1" t="s">
        <v>9</v>
      </c>
      <c r="E16" s="48">
        <v>68</v>
      </c>
      <c r="F16" s="112" t="s">
        <v>221</v>
      </c>
      <c r="G16" s="132" t="s">
        <v>177</v>
      </c>
      <c r="H16" s="111">
        <v>4.42</v>
      </c>
      <c r="I16" s="138" t="s">
        <v>168</v>
      </c>
      <c r="J16" s="150">
        <f t="shared" si="0"/>
        <v>84</v>
      </c>
      <c r="K16" s="250"/>
      <c r="L16" s="253"/>
    </row>
    <row r="17" spans="1:12" ht="29.25" customHeight="1" thickBot="1">
      <c r="A17" s="247"/>
      <c r="B17" s="1">
        <v>265</v>
      </c>
      <c r="C17" s="17" t="s">
        <v>328</v>
      </c>
      <c r="D17" s="1" t="s">
        <v>9</v>
      </c>
      <c r="E17" s="48">
        <v>67</v>
      </c>
      <c r="F17" s="112" t="s">
        <v>222</v>
      </c>
      <c r="G17" s="132" t="s">
        <v>167</v>
      </c>
      <c r="H17" s="111">
        <v>4.8099999999999996</v>
      </c>
      <c r="I17" s="138" t="s">
        <v>169</v>
      </c>
      <c r="J17" s="150">
        <f t="shared" si="0"/>
        <v>90</v>
      </c>
      <c r="K17" s="250"/>
      <c r="L17" s="253"/>
    </row>
    <row r="18" spans="1:12" ht="29.25" customHeight="1" thickBot="1">
      <c r="A18" s="248"/>
      <c r="B18" s="9">
        <v>265</v>
      </c>
      <c r="C18" s="17" t="s">
        <v>329</v>
      </c>
      <c r="D18" s="94" t="s">
        <v>9</v>
      </c>
      <c r="E18" s="49">
        <v>66</v>
      </c>
      <c r="F18" s="117" t="s">
        <v>223</v>
      </c>
      <c r="G18" s="134" t="s">
        <v>182</v>
      </c>
      <c r="H18" s="118">
        <v>4.9000000000000004</v>
      </c>
      <c r="I18" s="140" t="s">
        <v>167</v>
      </c>
      <c r="J18" s="152">
        <f t="shared" si="0"/>
        <v>88</v>
      </c>
      <c r="K18" s="251"/>
      <c r="L18" s="254"/>
    </row>
    <row r="19" spans="1:12" ht="15.95" customHeight="1" thickBot="1">
      <c r="A19" s="201" t="s">
        <v>10</v>
      </c>
      <c r="B19" s="2">
        <v>32</v>
      </c>
      <c r="C19" s="69" t="s">
        <v>40</v>
      </c>
      <c r="D19" s="93" t="s">
        <v>9</v>
      </c>
      <c r="E19" s="47">
        <v>9</v>
      </c>
      <c r="F19" s="110" t="s">
        <v>253</v>
      </c>
      <c r="G19" s="131" t="s">
        <v>170</v>
      </c>
      <c r="H19" s="111">
        <v>4.54</v>
      </c>
      <c r="I19" s="137" t="s">
        <v>164</v>
      </c>
      <c r="J19" s="150">
        <f t="shared" ref="J19:J66" si="2">G19+I19</f>
        <v>89</v>
      </c>
      <c r="K19" s="204">
        <f>SUM(J19:J22)</f>
        <v>387</v>
      </c>
      <c r="L19" s="228" t="s">
        <v>335</v>
      </c>
    </row>
    <row r="20" spans="1:12" ht="15.95" customHeight="1" thickBot="1">
      <c r="A20" s="202"/>
      <c r="B20" s="1">
        <v>32</v>
      </c>
      <c r="C20" s="17" t="s">
        <v>41</v>
      </c>
      <c r="D20" s="1" t="s">
        <v>9</v>
      </c>
      <c r="E20" s="48">
        <v>8</v>
      </c>
      <c r="F20" s="112" t="s">
        <v>217</v>
      </c>
      <c r="G20" s="132" t="s">
        <v>183</v>
      </c>
      <c r="H20" s="111">
        <v>4.6100000000000003</v>
      </c>
      <c r="I20" s="138" t="s">
        <v>165</v>
      </c>
      <c r="J20" s="150">
        <f t="shared" si="2"/>
        <v>94</v>
      </c>
      <c r="K20" s="205"/>
      <c r="L20" s="229"/>
    </row>
    <row r="21" spans="1:12" ht="15.95" customHeight="1" thickBot="1">
      <c r="A21" s="202"/>
      <c r="B21" s="1">
        <v>32</v>
      </c>
      <c r="C21" s="17" t="s">
        <v>42</v>
      </c>
      <c r="D21" s="1" t="s">
        <v>9</v>
      </c>
      <c r="E21" s="48">
        <v>7</v>
      </c>
      <c r="F21" s="112" t="s">
        <v>218</v>
      </c>
      <c r="G21" s="132" t="s">
        <v>14</v>
      </c>
      <c r="H21" s="111">
        <v>4.67</v>
      </c>
      <c r="I21" s="138" t="s">
        <v>166</v>
      </c>
      <c r="J21" s="150">
        <f t="shared" si="2"/>
        <v>101</v>
      </c>
      <c r="K21" s="205"/>
      <c r="L21" s="229"/>
    </row>
    <row r="22" spans="1:12" ht="15.95" customHeight="1" thickBot="1">
      <c r="A22" s="202"/>
      <c r="B22" s="9">
        <v>32</v>
      </c>
      <c r="C22" s="28" t="s">
        <v>146</v>
      </c>
      <c r="D22" s="95" t="s">
        <v>9</v>
      </c>
      <c r="E22" s="48">
        <v>6</v>
      </c>
      <c r="F22" s="112" t="s">
        <v>219</v>
      </c>
      <c r="G22" s="132" t="s">
        <v>209</v>
      </c>
      <c r="H22" s="111">
        <v>4.9000000000000004</v>
      </c>
      <c r="I22" s="138" t="s">
        <v>167</v>
      </c>
      <c r="J22" s="150">
        <f t="shared" si="2"/>
        <v>103</v>
      </c>
      <c r="K22" s="205"/>
      <c r="L22" s="245"/>
    </row>
    <row r="23" spans="1:12" ht="15.95" customHeight="1" thickBot="1">
      <c r="A23" s="201" t="s">
        <v>68</v>
      </c>
      <c r="B23" s="32"/>
      <c r="C23" s="69" t="s">
        <v>65</v>
      </c>
      <c r="D23" s="22" t="s">
        <v>9</v>
      </c>
      <c r="E23" s="47">
        <v>48</v>
      </c>
      <c r="F23" s="110" t="s">
        <v>357</v>
      </c>
      <c r="G23" s="131" t="s">
        <v>14</v>
      </c>
      <c r="H23" s="111">
        <v>4.47</v>
      </c>
      <c r="I23" s="137" t="s">
        <v>193</v>
      </c>
      <c r="J23" s="150">
        <f>G23+I23</f>
        <v>97</v>
      </c>
      <c r="K23" s="204">
        <f>SUM(J23:J26)</f>
        <v>382</v>
      </c>
      <c r="L23" s="207" t="s">
        <v>211</v>
      </c>
    </row>
    <row r="24" spans="1:12" ht="15.95" customHeight="1" thickBot="1">
      <c r="A24" s="202"/>
      <c r="B24" s="33"/>
      <c r="C24" s="17" t="s">
        <v>66</v>
      </c>
      <c r="D24" s="1" t="s">
        <v>9</v>
      </c>
      <c r="E24" s="56">
        <v>104</v>
      </c>
      <c r="F24" s="112" t="s">
        <v>222</v>
      </c>
      <c r="G24" s="132" t="s">
        <v>167</v>
      </c>
      <c r="H24" s="113">
        <v>4.18</v>
      </c>
      <c r="I24" s="138" t="s">
        <v>194</v>
      </c>
      <c r="J24" s="150">
        <f>G24+I24</f>
        <v>77</v>
      </c>
      <c r="K24" s="205"/>
      <c r="L24" s="208"/>
    </row>
    <row r="25" spans="1:12" ht="29.25" customHeight="1" thickBot="1">
      <c r="A25" s="202"/>
      <c r="B25" s="33"/>
      <c r="C25" s="75" t="s">
        <v>319</v>
      </c>
      <c r="D25" s="96" t="s">
        <v>9</v>
      </c>
      <c r="E25" s="56">
        <v>49</v>
      </c>
      <c r="F25" s="112" t="s">
        <v>272</v>
      </c>
      <c r="G25" s="132" t="s">
        <v>210</v>
      </c>
      <c r="H25" s="113">
        <v>4.84</v>
      </c>
      <c r="I25" s="138" t="s">
        <v>169</v>
      </c>
      <c r="J25" s="150">
        <f>G25+I25</f>
        <v>120</v>
      </c>
      <c r="K25" s="205"/>
      <c r="L25" s="208"/>
    </row>
    <row r="26" spans="1:12" ht="15.95" customHeight="1" thickBot="1">
      <c r="A26" s="203"/>
      <c r="B26" s="33"/>
      <c r="C26" s="68" t="s">
        <v>67</v>
      </c>
      <c r="D26" s="94" t="s">
        <v>9</v>
      </c>
      <c r="E26" s="57">
        <v>83</v>
      </c>
      <c r="F26" s="117" t="s">
        <v>222</v>
      </c>
      <c r="G26" s="134" t="s">
        <v>167</v>
      </c>
      <c r="H26" s="120">
        <v>4.7300000000000004</v>
      </c>
      <c r="I26" s="140" t="s">
        <v>182</v>
      </c>
      <c r="J26" s="152">
        <f>G26+I26</f>
        <v>88</v>
      </c>
      <c r="K26" s="206"/>
      <c r="L26" s="209"/>
    </row>
    <row r="27" spans="1:12" ht="15.95" customHeight="1" thickBot="1">
      <c r="A27" s="255" t="s">
        <v>137</v>
      </c>
      <c r="B27" s="11">
        <v>51</v>
      </c>
      <c r="C27" s="86" t="s">
        <v>141</v>
      </c>
      <c r="D27" s="22" t="s">
        <v>9</v>
      </c>
      <c r="E27" s="58">
        <v>62</v>
      </c>
      <c r="F27" s="110" t="s">
        <v>245</v>
      </c>
      <c r="G27" s="131" t="s">
        <v>169</v>
      </c>
      <c r="H27" s="111">
        <v>4.68</v>
      </c>
      <c r="I27" s="137" t="s">
        <v>166</v>
      </c>
      <c r="J27" s="150">
        <f t="shared" ref="J27:J62" si="3">G27+I27</f>
        <v>85</v>
      </c>
      <c r="K27" s="258" t="s">
        <v>322</v>
      </c>
      <c r="L27" s="207" t="s">
        <v>196</v>
      </c>
    </row>
    <row r="28" spans="1:12" ht="15.95" customHeight="1" thickBot="1">
      <c r="A28" s="256"/>
      <c r="B28" s="12">
        <v>51</v>
      </c>
      <c r="C28" s="87" t="s">
        <v>142</v>
      </c>
      <c r="D28" s="1" t="s">
        <v>9</v>
      </c>
      <c r="E28" s="56">
        <v>85</v>
      </c>
      <c r="F28" s="112" t="s">
        <v>310</v>
      </c>
      <c r="G28" s="132" t="s">
        <v>209</v>
      </c>
      <c r="H28" s="111">
        <v>5.15</v>
      </c>
      <c r="I28" s="138" t="s">
        <v>110</v>
      </c>
      <c r="J28" s="150">
        <f t="shared" si="3"/>
        <v>109</v>
      </c>
      <c r="K28" s="259"/>
      <c r="L28" s="208"/>
    </row>
    <row r="29" spans="1:12" ht="15.95" customHeight="1" thickBot="1">
      <c r="A29" s="256"/>
      <c r="B29" s="12">
        <v>51</v>
      </c>
      <c r="C29" s="87" t="s">
        <v>143</v>
      </c>
      <c r="D29" s="1" t="s">
        <v>9</v>
      </c>
      <c r="E29" s="56">
        <v>40</v>
      </c>
      <c r="F29" s="112" t="s">
        <v>296</v>
      </c>
      <c r="G29" s="132" t="s">
        <v>169</v>
      </c>
      <c r="H29" s="111">
        <v>4.84</v>
      </c>
      <c r="I29" s="138" t="s">
        <v>169</v>
      </c>
      <c r="J29" s="150">
        <f t="shared" si="3"/>
        <v>88</v>
      </c>
      <c r="K29" s="259"/>
      <c r="L29" s="208"/>
    </row>
    <row r="30" spans="1:12" ht="15.95" customHeight="1" thickBot="1">
      <c r="A30" s="257"/>
      <c r="B30" s="12">
        <v>51</v>
      </c>
      <c r="C30" s="87" t="s">
        <v>144</v>
      </c>
      <c r="D30" s="14" t="s">
        <v>9</v>
      </c>
      <c r="E30" s="57">
        <v>26</v>
      </c>
      <c r="F30" s="117" t="s">
        <v>311</v>
      </c>
      <c r="G30" s="134" t="s">
        <v>177</v>
      </c>
      <c r="H30" s="118">
        <v>5.0199999999999996</v>
      </c>
      <c r="I30" s="140" t="s">
        <v>177</v>
      </c>
      <c r="J30" s="150">
        <f t="shared" si="3"/>
        <v>96</v>
      </c>
      <c r="K30" s="260"/>
      <c r="L30" s="209"/>
    </row>
    <row r="31" spans="1:12" ht="15.95" customHeight="1" thickBot="1">
      <c r="A31" s="213" t="s">
        <v>29</v>
      </c>
      <c r="B31" s="29" t="s">
        <v>36</v>
      </c>
      <c r="C31" s="64" t="s">
        <v>148</v>
      </c>
      <c r="D31" s="2" t="s">
        <v>43</v>
      </c>
      <c r="E31" s="53">
        <v>99</v>
      </c>
      <c r="F31" s="119" t="s">
        <v>230</v>
      </c>
      <c r="G31" s="135" t="s">
        <v>204</v>
      </c>
      <c r="H31" s="116">
        <v>3.48</v>
      </c>
      <c r="I31" s="141" t="s">
        <v>176</v>
      </c>
      <c r="J31" s="151">
        <f t="shared" si="3"/>
        <v>43</v>
      </c>
      <c r="K31" s="204">
        <f>SUM(J31:J34)</f>
        <v>376</v>
      </c>
      <c r="L31" s="270">
        <v>7</v>
      </c>
    </row>
    <row r="32" spans="1:12" ht="15.95" customHeight="1" thickBot="1">
      <c r="A32" s="213"/>
      <c r="B32" s="21" t="s">
        <v>36</v>
      </c>
      <c r="C32" s="69" t="s">
        <v>31</v>
      </c>
      <c r="D32" s="22" t="s">
        <v>9</v>
      </c>
      <c r="E32" s="47">
        <v>52</v>
      </c>
      <c r="F32" s="110" t="s">
        <v>222</v>
      </c>
      <c r="G32" s="131" t="s">
        <v>167</v>
      </c>
      <c r="H32" s="111">
        <v>5.01</v>
      </c>
      <c r="I32" s="137" t="s">
        <v>177</v>
      </c>
      <c r="J32" s="150">
        <f t="shared" si="3"/>
        <v>94</v>
      </c>
      <c r="K32" s="204"/>
      <c r="L32" s="271"/>
    </row>
    <row r="33" spans="1:12" ht="15.95" customHeight="1" thickBot="1">
      <c r="A33" s="214"/>
      <c r="B33" s="15" t="s">
        <v>36</v>
      </c>
      <c r="C33" s="17" t="s">
        <v>32</v>
      </c>
      <c r="D33" s="1" t="s">
        <v>9</v>
      </c>
      <c r="E33" s="48">
        <v>27</v>
      </c>
      <c r="F33" s="112" t="s">
        <v>231</v>
      </c>
      <c r="G33" s="132" t="s">
        <v>182</v>
      </c>
      <c r="H33" s="113">
        <v>4.3600000000000003</v>
      </c>
      <c r="I33" s="138" t="s">
        <v>171</v>
      </c>
      <c r="J33" s="150">
        <f t="shared" si="3"/>
        <v>77</v>
      </c>
      <c r="K33" s="205"/>
      <c r="L33" s="271"/>
    </row>
    <row r="34" spans="1:12" ht="39" customHeight="1" thickBot="1">
      <c r="A34" s="217"/>
      <c r="B34" s="65" t="s">
        <v>36</v>
      </c>
      <c r="C34" s="72" t="s">
        <v>341</v>
      </c>
      <c r="D34" s="14" t="s">
        <v>9</v>
      </c>
      <c r="E34" s="66">
        <v>39</v>
      </c>
      <c r="F34" s="117" t="s">
        <v>232</v>
      </c>
      <c r="G34" s="134" t="s">
        <v>96</v>
      </c>
      <c r="H34" s="120">
        <v>6.11</v>
      </c>
      <c r="I34" s="140" t="s">
        <v>178</v>
      </c>
      <c r="J34" s="152">
        <f t="shared" si="3"/>
        <v>162</v>
      </c>
      <c r="K34" s="206"/>
      <c r="L34" s="272"/>
    </row>
    <row r="35" spans="1:12" ht="20.25" customHeight="1" thickBot="1">
      <c r="A35" s="201" t="s">
        <v>11</v>
      </c>
      <c r="B35" s="21" t="s">
        <v>14</v>
      </c>
      <c r="C35" s="69" t="s">
        <v>13</v>
      </c>
      <c r="D35" s="22" t="s">
        <v>9</v>
      </c>
      <c r="E35" s="47">
        <v>17</v>
      </c>
      <c r="F35" s="110" t="s">
        <v>217</v>
      </c>
      <c r="G35" s="131" t="s">
        <v>183</v>
      </c>
      <c r="H35" s="111">
        <v>4.51</v>
      </c>
      <c r="I35" s="137" t="s">
        <v>164</v>
      </c>
      <c r="J35" s="150">
        <f>G35+I35</f>
        <v>92</v>
      </c>
      <c r="K35" s="204">
        <f>SUM(J35:J38)</f>
        <v>376</v>
      </c>
      <c r="L35" s="228" t="s">
        <v>336</v>
      </c>
    </row>
    <row r="36" spans="1:12" ht="18" customHeight="1" thickBot="1">
      <c r="A36" s="202"/>
      <c r="B36" s="15" t="s">
        <v>14</v>
      </c>
      <c r="C36" s="17" t="s">
        <v>147</v>
      </c>
      <c r="D36" s="1" t="s">
        <v>9</v>
      </c>
      <c r="E36" s="48">
        <v>23</v>
      </c>
      <c r="F36" s="112" t="s">
        <v>228</v>
      </c>
      <c r="G36" s="132" t="s">
        <v>170</v>
      </c>
      <c r="H36" s="111">
        <v>4.5</v>
      </c>
      <c r="I36" s="138" t="s">
        <v>164</v>
      </c>
      <c r="J36" s="150">
        <f>G36+I36</f>
        <v>89</v>
      </c>
      <c r="K36" s="205"/>
      <c r="L36" s="229"/>
    </row>
    <row r="37" spans="1:12" ht="14.25" customHeight="1" thickBot="1">
      <c r="A37" s="202"/>
      <c r="B37" s="15" t="s">
        <v>14</v>
      </c>
      <c r="C37" s="17" t="s">
        <v>15</v>
      </c>
      <c r="D37" s="1" t="s">
        <v>9</v>
      </c>
      <c r="E37" s="48">
        <v>20</v>
      </c>
      <c r="F37" s="112" t="s">
        <v>360</v>
      </c>
      <c r="G37" s="132" t="s">
        <v>170</v>
      </c>
      <c r="H37" s="111">
        <v>4.32</v>
      </c>
      <c r="I37" s="138" t="s">
        <v>174</v>
      </c>
      <c r="J37" s="150">
        <f>G37+I37</f>
        <v>85</v>
      </c>
      <c r="K37" s="205"/>
      <c r="L37" s="229"/>
    </row>
    <row r="38" spans="1:12" ht="20.25" customHeight="1" thickBot="1">
      <c r="A38" s="202"/>
      <c r="B38" s="15" t="s">
        <v>14</v>
      </c>
      <c r="C38" s="17" t="s">
        <v>12</v>
      </c>
      <c r="D38" s="1" t="s">
        <v>9</v>
      </c>
      <c r="E38" s="48">
        <v>54</v>
      </c>
      <c r="F38" s="112" t="s">
        <v>229</v>
      </c>
      <c r="G38" s="132" t="s">
        <v>183</v>
      </c>
      <c r="H38" s="111">
        <v>5.31</v>
      </c>
      <c r="I38" s="138" t="s">
        <v>175</v>
      </c>
      <c r="J38" s="150">
        <f>G38+I38</f>
        <v>110</v>
      </c>
      <c r="K38" s="205"/>
      <c r="L38" s="229"/>
    </row>
    <row r="39" spans="1:12" ht="19.5" customHeight="1" thickBot="1">
      <c r="A39" s="273" t="s">
        <v>140</v>
      </c>
      <c r="B39" s="11">
        <v>213</v>
      </c>
      <c r="C39" s="86" t="s">
        <v>163</v>
      </c>
      <c r="D39" s="22" t="s">
        <v>9</v>
      </c>
      <c r="E39" s="58">
        <v>79</v>
      </c>
      <c r="F39" s="110" t="s">
        <v>306</v>
      </c>
      <c r="G39" s="131" t="s">
        <v>172</v>
      </c>
      <c r="H39" s="111">
        <v>4.5199999999999996</v>
      </c>
      <c r="I39" s="137" t="s">
        <v>164</v>
      </c>
      <c r="J39" s="150">
        <f t="shared" si="3"/>
        <v>68</v>
      </c>
      <c r="K39" s="258" t="s">
        <v>366</v>
      </c>
      <c r="L39" s="207" t="s">
        <v>197</v>
      </c>
    </row>
    <row r="40" spans="1:12" ht="30.75" customHeight="1" thickBot="1">
      <c r="A40" s="274"/>
      <c r="B40" s="12">
        <v>213</v>
      </c>
      <c r="C40" s="88" t="s">
        <v>340</v>
      </c>
      <c r="D40" s="1" t="s">
        <v>9</v>
      </c>
      <c r="E40" s="56">
        <v>61</v>
      </c>
      <c r="F40" s="112" t="s">
        <v>307</v>
      </c>
      <c r="G40" s="132" t="s">
        <v>215</v>
      </c>
      <c r="H40" s="111">
        <v>5.59</v>
      </c>
      <c r="I40" s="138" t="s">
        <v>205</v>
      </c>
      <c r="J40" s="150">
        <f t="shared" si="3"/>
        <v>131</v>
      </c>
      <c r="K40" s="259"/>
      <c r="L40" s="208"/>
    </row>
    <row r="41" spans="1:12" ht="16.5" customHeight="1" thickBot="1">
      <c r="A41" s="274"/>
      <c r="B41" s="12">
        <v>213</v>
      </c>
      <c r="C41" s="87" t="s">
        <v>138</v>
      </c>
      <c r="D41" s="1" t="s">
        <v>9</v>
      </c>
      <c r="E41" s="56">
        <v>60</v>
      </c>
      <c r="F41" s="112" t="s">
        <v>308</v>
      </c>
      <c r="G41" s="132" t="s">
        <v>167</v>
      </c>
      <c r="H41" s="111">
        <v>5.09</v>
      </c>
      <c r="I41" s="138" t="s">
        <v>184</v>
      </c>
      <c r="J41" s="150">
        <f t="shared" si="3"/>
        <v>96</v>
      </c>
      <c r="K41" s="259"/>
      <c r="L41" s="208"/>
    </row>
    <row r="42" spans="1:12" ht="17.25" customHeight="1" thickBot="1">
      <c r="A42" s="275"/>
      <c r="B42" s="12">
        <v>213</v>
      </c>
      <c r="C42" s="87" t="s">
        <v>139</v>
      </c>
      <c r="D42" s="14" t="s">
        <v>9</v>
      </c>
      <c r="E42" s="57">
        <v>80</v>
      </c>
      <c r="F42" s="117" t="s">
        <v>309</v>
      </c>
      <c r="G42" s="134" t="s">
        <v>165</v>
      </c>
      <c r="H42" s="118">
        <v>4.21</v>
      </c>
      <c r="I42" s="140" t="s">
        <v>192</v>
      </c>
      <c r="J42" s="150">
        <f t="shared" si="3"/>
        <v>72</v>
      </c>
      <c r="K42" s="260"/>
      <c r="L42" s="209"/>
    </row>
    <row r="43" spans="1:12" ht="17.25" customHeight="1" thickBot="1">
      <c r="A43" s="213" t="s">
        <v>121</v>
      </c>
      <c r="B43" s="42">
        <v>458</v>
      </c>
      <c r="C43" s="69" t="s">
        <v>122</v>
      </c>
      <c r="D43" s="22" t="s">
        <v>9</v>
      </c>
      <c r="E43" s="58">
        <v>43</v>
      </c>
      <c r="F43" s="110" t="s">
        <v>297</v>
      </c>
      <c r="G43" s="131" t="s">
        <v>168</v>
      </c>
      <c r="H43" s="111">
        <v>4.2</v>
      </c>
      <c r="I43" s="137" t="s">
        <v>192</v>
      </c>
      <c r="J43" s="150">
        <f>G43+I43</f>
        <v>68</v>
      </c>
      <c r="K43" s="204">
        <f>SUM(J43:J46)</f>
        <v>338</v>
      </c>
      <c r="L43" s="207" t="s">
        <v>337</v>
      </c>
    </row>
    <row r="44" spans="1:12" ht="17.25" customHeight="1" thickBot="1">
      <c r="A44" s="214"/>
      <c r="B44" s="43">
        <v>458</v>
      </c>
      <c r="C44" s="17" t="s">
        <v>123</v>
      </c>
      <c r="D44" s="1" t="s">
        <v>9</v>
      </c>
      <c r="E44" s="56">
        <v>44</v>
      </c>
      <c r="F44" s="112" t="s">
        <v>298</v>
      </c>
      <c r="G44" s="132" t="s">
        <v>170</v>
      </c>
      <c r="H44" s="111">
        <v>4.57</v>
      </c>
      <c r="I44" s="138" t="s">
        <v>199</v>
      </c>
      <c r="J44" s="150">
        <f>G44+I44</f>
        <v>90</v>
      </c>
      <c r="K44" s="205"/>
      <c r="L44" s="208"/>
    </row>
    <row r="45" spans="1:12" ht="17.25" customHeight="1" thickBot="1">
      <c r="A45" s="214"/>
      <c r="B45" s="43">
        <v>458</v>
      </c>
      <c r="C45" s="18" t="s">
        <v>124</v>
      </c>
      <c r="D45" s="1" t="s">
        <v>9</v>
      </c>
      <c r="E45" s="56">
        <v>45</v>
      </c>
      <c r="F45" s="112" t="s">
        <v>358</v>
      </c>
      <c r="G45" s="132" t="s">
        <v>359</v>
      </c>
      <c r="H45" s="111">
        <v>5.12</v>
      </c>
      <c r="I45" s="138" t="s">
        <v>170</v>
      </c>
      <c r="J45" s="150">
        <f>G45+I45</f>
        <v>104</v>
      </c>
      <c r="K45" s="205"/>
      <c r="L45" s="208"/>
    </row>
    <row r="46" spans="1:12" ht="17.25" customHeight="1" thickBot="1">
      <c r="A46" s="214"/>
      <c r="B46" s="43">
        <v>458</v>
      </c>
      <c r="C46" s="68" t="s">
        <v>125</v>
      </c>
      <c r="D46" s="25" t="s">
        <v>9</v>
      </c>
      <c r="E46" s="59">
        <v>46</v>
      </c>
      <c r="F46" s="114" t="s">
        <v>299</v>
      </c>
      <c r="G46" s="134" t="s">
        <v>168</v>
      </c>
      <c r="H46" s="116">
        <v>4.62</v>
      </c>
      <c r="I46" s="139" t="s">
        <v>165</v>
      </c>
      <c r="J46" s="150">
        <f>G46+I46</f>
        <v>76</v>
      </c>
      <c r="K46" s="205"/>
      <c r="L46" s="208"/>
    </row>
    <row r="47" spans="1:12" ht="17.25" customHeight="1" thickBot="1">
      <c r="A47" s="201" t="s">
        <v>18</v>
      </c>
      <c r="B47" s="11">
        <v>384</v>
      </c>
      <c r="C47" s="69" t="s">
        <v>25</v>
      </c>
      <c r="D47" s="22" t="s">
        <v>9</v>
      </c>
      <c r="E47" s="47">
        <v>92</v>
      </c>
      <c r="F47" s="110" t="s">
        <v>266</v>
      </c>
      <c r="G47" s="131" t="s">
        <v>209</v>
      </c>
      <c r="H47" s="111">
        <v>4.8099999999999996</v>
      </c>
      <c r="I47" s="137" t="s">
        <v>169</v>
      </c>
      <c r="J47" s="150">
        <f t="shared" si="3"/>
        <v>101</v>
      </c>
      <c r="K47" s="204">
        <f>SUM(J47:J50)</f>
        <v>328</v>
      </c>
      <c r="L47" s="210" t="s">
        <v>132</v>
      </c>
    </row>
    <row r="48" spans="1:12" ht="17.25" customHeight="1" thickBot="1">
      <c r="A48" s="202"/>
      <c r="B48" s="12">
        <v>384</v>
      </c>
      <c r="C48" s="17" t="s">
        <v>154</v>
      </c>
      <c r="D48" s="1" t="s">
        <v>9</v>
      </c>
      <c r="E48" s="48">
        <v>115</v>
      </c>
      <c r="F48" s="112" t="s">
        <v>267</v>
      </c>
      <c r="G48" s="132" t="s">
        <v>174</v>
      </c>
      <c r="H48" s="111">
        <v>4.3899999999999997</v>
      </c>
      <c r="I48" s="138" t="s">
        <v>171</v>
      </c>
      <c r="J48" s="150">
        <f t="shared" si="3"/>
        <v>69</v>
      </c>
      <c r="K48" s="205"/>
      <c r="L48" s="211"/>
    </row>
    <row r="49" spans="1:12" ht="17.25" customHeight="1" thickBot="1">
      <c r="A49" s="202"/>
      <c r="B49" s="12">
        <v>384</v>
      </c>
      <c r="C49" s="18" t="s">
        <v>26</v>
      </c>
      <c r="D49" s="1" t="s">
        <v>9</v>
      </c>
      <c r="E49" s="48">
        <v>114</v>
      </c>
      <c r="F49" s="112" t="s">
        <v>222</v>
      </c>
      <c r="G49" s="132" t="s">
        <v>167</v>
      </c>
      <c r="H49" s="111">
        <v>4.49</v>
      </c>
      <c r="I49" s="138" t="s">
        <v>193</v>
      </c>
      <c r="J49" s="150">
        <f t="shared" si="3"/>
        <v>83</v>
      </c>
      <c r="K49" s="205"/>
      <c r="L49" s="211"/>
    </row>
    <row r="50" spans="1:12" ht="17.25" customHeight="1" thickBot="1">
      <c r="A50" s="203"/>
      <c r="B50" s="12">
        <v>384</v>
      </c>
      <c r="C50" s="70" t="s">
        <v>161</v>
      </c>
      <c r="D50" s="14" t="s">
        <v>9</v>
      </c>
      <c r="E50" s="49">
        <v>110</v>
      </c>
      <c r="F50" s="117" t="s">
        <v>268</v>
      </c>
      <c r="G50" s="134" t="s">
        <v>169</v>
      </c>
      <c r="H50" s="118">
        <v>4.1500000000000004</v>
      </c>
      <c r="I50" s="140" t="s">
        <v>194</v>
      </c>
      <c r="J50" s="152">
        <f t="shared" si="3"/>
        <v>75</v>
      </c>
      <c r="K50" s="206"/>
      <c r="L50" s="227"/>
    </row>
    <row r="51" spans="1:12" ht="17.25" customHeight="1" thickBot="1">
      <c r="A51" s="213" t="s">
        <v>60</v>
      </c>
      <c r="B51" s="22">
        <v>110</v>
      </c>
      <c r="C51" s="69" t="s">
        <v>61</v>
      </c>
      <c r="D51" s="22" t="s">
        <v>9</v>
      </c>
      <c r="E51" s="47">
        <v>75</v>
      </c>
      <c r="F51" s="110" t="s">
        <v>222</v>
      </c>
      <c r="G51" s="131" t="s">
        <v>167</v>
      </c>
      <c r="H51" s="111">
        <v>4.04</v>
      </c>
      <c r="I51" s="137" t="s">
        <v>187</v>
      </c>
      <c r="J51" s="150">
        <f t="shared" si="3"/>
        <v>74</v>
      </c>
      <c r="K51" s="204">
        <f>SUM(J51:J54)</f>
        <v>311</v>
      </c>
      <c r="L51" s="228" t="s">
        <v>36</v>
      </c>
    </row>
    <row r="52" spans="1:12" ht="17.25" customHeight="1" thickBot="1">
      <c r="A52" s="214"/>
      <c r="B52" s="1">
        <v>110</v>
      </c>
      <c r="C52" s="17" t="s">
        <v>62</v>
      </c>
      <c r="D52" s="96" t="s">
        <v>9</v>
      </c>
      <c r="E52" s="48">
        <v>76</v>
      </c>
      <c r="F52" s="112" t="s">
        <v>256</v>
      </c>
      <c r="G52" s="132" t="s">
        <v>192</v>
      </c>
      <c r="H52" s="113">
        <v>3.94</v>
      </c>
      <c r="I52" s="138" t="s">
        <v>189</v>
      </c>
      <c r="J52" s="150">
        <f t="shared" si="3"/>
        <v>59</v>
      </c>
      <c r="K52" s="205"/>
      <c r="L52" s="229"/>
    </row>
    <row r="53" spans="1:12" ht="17.25" customHeight="1" thickBot="1">
      <c r="A53" s="214"/>
      <c r="B53" s="1">
        <v>110</v>
      </c>
      <c r="C53" s="18" t="s">
        <v>63</v>
      </c>
      <c r="D53" s="96" t="s">
        <v>9</v>
      </c>
      <c r="E53" s="48">
        <v>77</v>
      </c>
      <c r="F53" s="112" t="s">
        <v>257</v>
      </c>
      <c r="G53" s="132" t="s">
        <v>182</v>
      </c>
      <c r="H53" s="113">
        <v>4.54</v>
      </c>
      <c r="I53" s="138" t="s">
        <v>164</v>
      </c>
      <c r="J53" s="150">
        <f t="shared" si="3"/>
        <v>80</v>
      </c>
      <c r="K53" s="205"/>
      <c r="L53" s="229"/>
    </row>
    <row r="54" spans="1:12" ht="17.25" customHeight="1" thickBot="1">
      <c r="A54" s="214"/>
      <c r="B54" s="25">
        <v>110</v>
      </c>
      <c r="C54" s="68" t="s">
        <v>64</v>
      </c>
      <c r="D54" s="97" t="s">
        <v>9</v>
      </c>
      <c r="E54" s="54">
        <v>78</v>
      </c>
      <c r="F54" s="114" t="s">
        <v>217</v>
      </c>
      <c r="G54" s="133" t="s">
        <v>183</v>
      </c>
      <c r="H54" s="115">
        <v>4.84</v>
      </c>
      <c r="I54" s="139" t="s">
        <v>169</v>
      </c>
      <c r="J54" s="151">
        <f t="shared" si="3"/>
        <v>98</v>
      </c>
      <c r="K54" s="205"/>
      <c r="L54" s="245"/>
    </row>
    <row r="55" spans="1:12" ht="17.25" customHeight="1" thickBot="1">
      <c r="A55" s="201" t="s">
        <v>24</v>
      </c>
      <c r="B55" s="11">
        <v>438</v>
      </c>
      <c r="C55" s="69" t="s">
        <v>56</v>
      </c>
      <c r="D55" s="22" t="s">
        <v>9</v>
      </c>
      <c r="E55" s="47">
        <v>87</v>
      </c>
      <c r="F55" s="110" t="s">
        <v>260</v>
      </c>
      <c r="G55" s="131" t="s">
        <v>168</v>
      </c>
      <c r="H55" s="111">
        <v>4.21</v>
      </c>
      <c r="I55" s="137" t="s">
        <v>192</v>
      </c>
      <c r="J55" s="150">
        <f t="shared" si="3"/>
        <v>68</v>
      </c>
      <c r="K55" s="204">
        <f>SUM(J55:J58)</f>
        <v>309</v>
      </c>
      <c r="L55" s="207" t="s">
        <v>190</v>
      </c>
    </row>
    <row r="56" spans="1:12" ht="17.25" customHeight="1" thickBot="1">
      <c r="A56" s="202"/>
      <c r="B56" s="12">
        <v>438</v>
      </c>
      <c r="C56" s="17" t="s">
        <v>57</v>
      </c>
      <c r="D56" s="1" t="s">
        <v>9</v>
      </c>
      <c r="E56" s="48">
        <v>24</v>
      </c>
      <c r="F56" s="112" t="s">
        <v>261</v>
      </c>
      <c r="G56" s="132" t="s">
        <v>169</v>
      </c>
      <c r="H56" s="111">
        <v>4.28</v>
      </c>
      <c r="I56" s="138" t="s">
        <v>173</v>
      </c>
      <c r="J56" s="150">
        <f t="shared" si="3"/>
        <v>77</v>
      </c>
      <c r="K56" s="205"/>
      <c r="L56" s="208"/>
    </row>
    <row r="57" spans="1:12" ht="17.25" customHeight="1" thickBot="1">
      <c r="A57" s="202"/>
      <c r="B57" s="12">
        <v>438</v>
      </c>
      <c r="C57" s="18" t="s">
        <v>58</v>
      </c>
      <c r="D57" s="1" t="s">
        <v>9</v>
      </c>
      <c r="E57" s="48">
        <v>63</v>
      </c>
      <c r="F57" s="112" t="s">
        <v>217</v>
      </c>
      <c r="G57" s="132" t="s">
        <v>183</v>
      </c>
      <c r="H57" s="111">
        <v>4.32</v>
      </c>
      <c r="I57" s="138" t="s">
        <v>174</v>
      </c>
      <c r="J57" s="150">
        <f t="shared" si="3"/>
        <v>88</v>
      </c>
      <c r="K57" s="205"/>
      <c r="L57" s="208"/>
    </row>
    <row r="58" spans="1:12" ht="17.25" customHeight="1" thickBot="1">
      <c r="A58" s="203"/>
      <c r="B58" s="12">
        <v>438</v>
      </c>
      <c r="C58" s="70" t="s">
        <v>59</v>
      </c>
      <c r="D58" s="14" t="s">
        <v>9</v>
      </c>
      <c r="E58" s="49">
        <v>64</v>
      </c>
      <c r="F58" s="117" t="s">
        <v>262</v>
      </c>
      <c r="G58" s="134" t="s">
        <v>164</v>
      </c>
      <c r="H58" s="118">
        <v>3.51</v>
      </c>
      <c r="I58" s="140" t="s">
        <v>164</v>
      </c>
      <c r="J58" s="152">
        <f t="shared" si="3"/>
        <v>76</v>
      </c>
      <c r="K58" s="206"/>
      <c r="L58" s="209"/>
    </row>
    <row r="59" spans="1:12" ht="17.25" customHeight="1" thickBot="1">
      <c r="A59" s="213" t="s">
        <v>116</v>
      </c>
      <c r="B59" s="42">
        <v>444</v>
      </c>
      <c r="C59" s="69" t="s">
        <v>117</v>
      </c>
      <c r="D59" s="22" t="s">
        <v>9</v>
      </c>
      <c r="E59" s="58">
        <v>105</v>
      </c>
      <c r="F59" s="110" t="s">
        <v>293</v>
      </c>
      <c r="G59" s="131" t="s">
        <v>168</v>
      </c>
      <c r="H59" s="111">
        <v>4.3099999999999996</v>
      </c>
      <c r="I59" s="137" t="s">
        <v>174</v>
      </c>
      <c r="J59" s="150">
        <f t="shared" si="3"/>
        <v>70</v>
      </c>
      <c r="K59" s="204">
        <f>SUM(J59:J62)</f>
        <v>295</v>
      </c>
      <c r="L59" s="207" t="s">
        <v>191</v>
      </c>
    </row>
    <row r="60" spans="1:12" ht="17.25" customHeight="1" thickBot="1">
      <c r="A60" s="214"/>
      <c r="B60" s="43">
        <v>444</v>
      </c>
      <c r="C60" s="17" t="s">
        <v>118</v>
      </c>
      <c r="D60" s="1" t="s">
        <v>9</v>
      </c>
      <c r="E60" s="56">
        <v>122</v>
      </c>
      <c r="F60" s="112" t="s">
        <v>294</v>
      </c>
      <c r="G60" s="132" t="s">
        <v>182</v>
      </c>
      <c r="H60" s="111">
        <v>3.97</v>
      </c>
      <c r="I60" s="138" t="s">
        <v>189</v>
      </c>
      <c r="J60" s="150">
        <f t="shared" si="3"/>
        <v>69</v>
      </c>
      <c r="K60" s="205"/>
      <c r="L60" s="208"/>
    </row>
    <row r="61" spans="1:12" ht="17.25" customHeight="1" thickBot="1">
      <c r="A61" s="214"/>
      <c r="B61" s="43">
        <v>444</v>
      </c>
      <c r="C61" s="18" t="s">
        <v>119</v>
      </c>
      <c r="D61" s="1" t="s">
        <v>9</v>
      </c>
      <c r="E61" s="56">
        <v>106</v>
      </c>
      <c r="F61" s="112" t="s">
        <v>295</v>
      </c>
      <c r="G61" s="132" t="s">
        <v>182</v>
      </c>
      <c r="H61" s="111">
        <v>4.2</v>
      </c>
      <c r="I61" s="138" t="s">
        <v>192</v>
      </c>
      <c r="J61" s="150">
        <f t="shared" si="3"/>
        <v>74</v>
      </c>
      <c r="K61" s="205"/>
      <c r="L61" s="208"/>
    </row>
    <row r="62" spans="1:12" ht="17.25" customHeight="1" thickBot="1">
      <c r="A62" s="217"/>
      <c r="B62" s="44">
        <v>444</v>
      </c>
      <c r="C62" s="70" t="s">
        <v>120</v>
      </c>
      <c r="D62" s="14" t="s">
        <v>9</v>
      </c>
      <c r="E62" s="57">
        <v>107</v>
      </c>
      <c r="F62" s="117" t="s">
        <v>298</v>
      </c>
      <c r="G62" s="134" t="s">
        <v>177</v>
      </c>
      <c r="H62" s="118">
        <v>4.3099999999999996</v>
      </c>
      <c r="I62" s="140" t="s">
        <v>174</v>
      </c>
      <c r="J62" s="152">
        <f t="shared" si="3"/>
        <v>82</v>
      </c>
      <c r="K62" s="206"/>
      <c r="L62" s="209"/>
    </row>
    <row r="63" spans="1:12" ht="15.95" customHeight="1" thickBot="1">
      <c r="A63" s="202" t="s">
        <v>49</v>
      </c>
      <c r="B63" s="19">
        <v>2</v>
      </c>
      <c r="C63" s="71" t="s">
        <v>45</v>
      </c>
      <c r="D63" s="98" t="s">
        <v>9</v>
      </c>
      <c r="E63" s="55">
        <v>1</v>
      </c>
      <c r="F63" s="121" t="s">
        <v>224</v>
      </c>
      <c r="G63" s="136" t="s">
        <v>177</v>
      </c>
      <c r="H63" s="122">
        <v>5.12</v>
      </c>
      <c r="I63" s="142" t="s">
        <v>170</v>
      </c>
      <c r="J63" s="153">
        <f t="shared" si="2"/>
        <v>99</v>
      </c>
      <c r="K63" s="205">
        <f>SUM(J63:J66)</f>
        <v>288</v>
      </c>
      <c r="L63" s="268" t="s">
        <v>338</v>
      </c>
    </row>
    <row r="64" spans="1:12" ht="15.95" customHeight="1" thickBot="1">
      <c r="A64" s="202"/>
      <c r="B64" s="1">
        <v>2</v>
      </c>
      <c r="C64" s="17" t="s">
        <v>46</v>
      </c>
      <c r="D64" s="1" t="s">
        <v>9</v>
      </c>
      <c r="E64" s="48">
        <v>140</v>
      </c>
      <c r="F64" s="112" t="s">
        <v>225</v>
      </c>
      <c r="G64" s="132" t="s">
        <v>187</v>
      </c>
      <c r="H64" s="111">
        <v>4.3499999999999996</v>
      </c>
      <c r="I64" s="138" t="s">
        <v>171</v>
      </c>
      <c r="J64" s="150">
        <f t="shared" si="2"/>
        <v>63</v>
      </c>
      <c r="K64" s="205"/>
      <c r="L64" s="229"/>
    </row>
    <row r="65" spans="1:12" ht="15.95" customHeight="1" thickBot="1">
      <c r="A65" s="202"/>
      <c r="B65" s="1">
        <v>2</v>
      </c>
      <c r="C65" s="17" t="s">
        <v>47</v>
      </c>
      <c r="D65" s="1" t="s">
        <v>9</v>
      </c>
      <c r="E65" s="48">
        <v>69</v>
      </c>
      <c r="F65" s="112" t="s">
        <v>226</v>
      </c>
      <c r="G65" s="132" t="s">
        <v>189</v>
      </c>
      <c r="H65" s="111">
        <v>4.0999999999999996</v>
      </c>
      <c r="I65" s="138" t="s">
        <v>172</v>
      </c>
      <c r="J65" s="150">
        <f t="shared" si="2"/>
        <v>57</v>
      </c>
      <c r="K65" s="205"/>
      <c r="L65" s="229"/>
    </row>
    <row r="66" spans="1:12" ht="15.95" customHeight="1" thickBot="1">
      <c r="A66" s="203"/>
      <c r="B66" s="9">
        <v>2</v>
      </c>
      <c r="C66" s="17" t="s">
        <v>48</v>
      </c>
      <c r="D66" s="94" t="s">
        <v>9</v>
      </c>
      <c r="E66" s="49">
        <v>116</v>
      </c>
      <c r="F66" s="117" t="s">
        <v>227</v>
      </c>
      <c r="G66" s="134" t="s">
        <v>168</v>
      </c>
      <c r="H66" s="118">
        <v>4.25</v>
      </c>
      <c r="I66" s="140" t="s">
        <v>173</v>
      </c>
      <c r="J66" s="152">
        <f t="shared" si="2"/>
        <v>69</v>
      </c>
      <c r="K66" s="206"/>
      <c r="L66" s="269"/>
    </row>
    <row r="67" spans="1:12" ht="15.95" customHeight="1" thickBot="1">
      <c r="A67" s="213" t="s">
        <v>17</v>
      </c>
      <c r="B67" s="21">
        <v>395</v>
      </c>
      <c r="C67" s="26" t="s">
        <v>69</v>
      </c>
      <c r="D67" s="2" t="s">
        <v>9</v>
      </c>
      <c r="E67" s="50">
        <v>97</v>
      </c>
      <c r="F67" s="110" t="s">
        <v>237</v>
      </c>
      <c r="G67" s="131" t="s">
        <v>192</v>
      </c>
      <c r="H67" s="111">
        <v>4.43</v>
      </c>
      <c r="I67" s="137" t="s">
        <v>168</v>
      </c>
      <c r="J67" s="150">
        <f t="shared" ref="J67:J74" si="4">G67+I67</f>
        <v>68</v>
      </c>
      <c r="K67" s="204">
        <f>SUM(J67:J70)</f>
        <v>276</v>
      </c>
      <c r="L67" s="225" t="s">
        <v>339</v>
      </c>
    </row>
    <row r="68" spans="1:12" ht="15" customHeight="1" thickBot="1">
      <c r="A68" s="214"/>
      <c r="B68" s="15">
        <v>336</v>
      </c>
      <c r="C68" s="27" t="s">
        <v>70</v>
      </c>
      <c r="D68" s="1" t="s">
        <v>9</v>
      </c>
      <c r="E68" s="51">
        <v>13</v>
      </c>
      <c r="F68" s="112" t="s">
        <v>238</v>
      </c>
      <c r="G68" s="132" t="s">
        <v>182</v>
      </c>
      <c r="H68" s="113">
        <v>4.3099999999999996</v>
      </c>
      <c r="I68" s="138" t="s">
        <v>174</v>
      </c>
      <c r="J68" s="150">
        <f t="shared" si="4"/>
        <v>76</v>
      </c>
      <c r="K68" s="205"/>
      <c r="L68" s="226"/>
    </row>
    <row r="69" spans="1:12" ht="15.95" customHeight="1" thickBot="1">
      <c r="A69" s="214"/>
      <c r="B69" s="15">
        <v>336</v>
      </c>
      <c r="C69" s="27" t="s">
        <v>71</v>
      </c>
      <c r="D69" s="1" t="s">
        <v>9</v>
      </c>
      <c r="E69" s="51">
        <v>72</v>
      </c>
      <c r="F69" s="112" t="s">
        <v>239</v>
      </c>
      <c r="G69" s="132" t="s">
        <v>187</v>
      </c>
      <c r="H69" s="113">
        <v>3.84</v>
      </c>
      <c r="I69" s="138" t="s">
        <v>180</v>
      </c>
      <c r="J69" s="150">
        <f t="shared" si="4"/>
        <v>54</v>
      </c>
      <c r="K69" s="205"/>
      <c r="L69" s="226"/>
    </row>
    <row r="70" spans="1:12" ht="16.5" customHeight="1" thickBot="1">
      <c r="A70" s="214"/>
      <c r="B70" s="24">
        <v>336</v>
      </c>
      <c r="C70" s="28" t="s">
        <v>149</v>
      </c>
      <c r="D70" s="9" t="s">
        <v>9</v>
      </c>
      <c r="E70" s="52">
        <v>14</v>
      </c>
      <c r="F70" s="114" t="s">
        <v>240</v>
      </c>
      <c r="G70" s="133" t="s">
        <v>168</v>
      </c>
      <c r="H70" s="115">
        <v>4.7</v>
      </c>
      <c r="I70" s="139" t="s">
        <v>182</v>
      </c>
      <c r="J70" s="151">
        <f t="shared" si="4"/>
        <v>78</v>
      </c>
      <c r="K70" s="205"/>
      <c r="L70" s="226"/>
    </row>
    <row r="71" spans="1:12" ht="16.5" customHeight="1" thickBot="1">
      <c r="A71" s="255" t="s">
        <v>126</v>
      </c>
      <c r="B71" s="42">
        <v>94</v>
      </c>
      <c r="C71" s="69" t="s">
        <v>127</v>
      </c>
      <c r="D71" s="22" t="s">
        <v>9</v>
      </c>
      <c r="E71" s="58">
        <v>81</v>
      </c>
      <c r="F71" s="110" t="s">
        <v>300</v>
      </c>
      <c r="G71" s="131" t="s">
        <v>172</v>
      </c>
      <c r="H71" s="111">
        <v>3.96</v>
      </c>
      <c r="I71" s="137" t="s">
        <v>189</v>
      </c>
      <c r="J71" s="150">
        <f t="shared" si="4"/>
        <v>57</v>
      </c>
      <c r="K71" s="258" t="s">
        <v>320</v>
      </c>
      <c r="L71" s="207" t="s">
        <v>214</v>
      </c>
    </row>
    <row r="72" spans="1:12" ht="16.5" customHeight="1" thickBot="1">
      <c r="A72" s="256"/>
      <c r="B72" s="43">
        <v>94</v>
      </c>
      <c r="C72" s="17" t="s">
        <v>128</v>
      </c>
      <c r="D72" s="1" t="s">
        <v>9</v>
      </c>
      <c r="E72" s="56">
        <v>47</v>
      </c>
      <c r="F72" s="112" t="s">
        <v>301</v>
      </c>
      <c r="G72" s="132" t="s">
        <v>177</v>
      </c>
      <c r="H72" s="111">
        <v>4.6399999999999997</v>
      </c>
      <c r="I72" s="138" t="s">
        <v>165</v>
      </c>
      <c r="J72" s="150">
        <f t="shared" si="4"/>
        <v>88</v>
      </c>
      <c r="K72" s="259"/>
      <c r="L72" s="208"/>
    </row>
    <row r="73" spans="1:12" ht="16.5" customHeight="1" thickBot="1">
      <c r="A73" s="256"/>
      <c r="B73" s="43">
        <v>94</v>
      </c>
      <c r="C73" s="18" t="s">
        <v>129</v>
      </c>
      <c r="D73" s="1" t="s">
        <v>9</v>
      </c>
      <c r="E73" s="56">
        <v>16</v>
      </c>
      <c r="F73" s="112" t="s">
        <v>256</v>
      </c>
      <c r="G73" s="132" t="s">
        <v>192</v>
      </c>
      <c r="H73" s="111">
        <v>3.5</v>
      </c>
      <c r="I73" s="138" t="s">
        <v>204</v>
      </c>
      <c r="J73" s="150">
        <f t="shared" si="4"/>
        <v>54</v>
      </c>
      <c r="K73" s="259"/>
      <c r="L73" s="208"/>
    </row>
    <row r="74" spans="1:12" ht="16.5" customHeight="1" thickBot="1">
      <c r="A74" s="257"/>
      <c r="B74" s="45">
        <v>447</v>
      </c>
      <c r="C74" s="70" t="s">
        <v>130</v>
      </c>
      <c r="D74" s="14" t="s">
        <v>9</v>
      </c>
      <c r="E74" s="57">
        <v>88</v>
      </c>
      <c r="F74" s="117" t="s">
        <v>251</v>
      </c>
      <c r="G74" s="134" t="s">
        <v>180</v>
      </c>
      <c r="H74" s="118">
        <v>3.96</v>
      </c>
      <c r="I74" s="140" t="s">
        <v>189</v>
      </c>
      <c r="J74" s="150">
        <f t="shared" si="4"/>
        <v>53</v>
      </c>
      <c r="K74" s="260"/>
      <c r="L74" s="209"/>
    </row>
    <row r="75" spans="1:12" ht="15.95" customHeight="1" thickBot="1">
      <c r="A75" s="213" t="s">
        <v>16</v>
      </c>
      <c r="B75" s="29" t="s">
        <v>28</v>
      </c>
      <c r="C75" s="23" t="s">
        <v>151</v>
      </c>
      <c r="D75" s="2" t="s">
        <v>9</v>
      </c>
      <c r="E75" s="53">
        <v>53</v>
      </c>
      <c r="F75" s="110" t="s">
        <v>249</v>
      </c>
      <c r="G75" s="131" t="s">
        <v>168</v>
      </c>
      <c r="H75" s="111">
        <v>4.53</v>
      </c>
      <c r="I75" s="137" t="s">
        <v>164</v>
      </c>
      <c r="J75" s="150">
        <f>G75+I75</f>
        <v>74</v>
      </c>
      <c r="K75" s="204">
        <f>SUM(J75:J78)</f>
        <v>237</v>
      </c>
      <c r="L75" s="228" t="s">
        <v>186</v>
      </c>
    </row>
    <row r="76" spans="1:12" ht="15.95" customHeight="1" thickBot="1">
      <c r="A76" s="214"/>
      <c r="B76" s="15" t="s">
        <v>28</v>
      </c>
      <c r="C76" s="67" t="s">
        <v>158</v>
      </c>
      <c r="D76" s="1" t="s">
        <v>9</v>
      </c>
      <c r="E76" s="48">
        <v>2</v>
      </c>
      <c r="F76" s="112" t="s">
        <v>250</v>
      </c>
      <c r="G76" s="132" t="s">
        <v>172</v>
      </c>
      <c r="H76" s="111">
        <v>4.0599999999999996</v>
      </c>
      <c r="I76" s="138" t="s">
        <v>185</v>
      </c>
      <c r="J76" s="150">
        <f>G76+I76</f>
        <v>59</v>
      </c>
      <c r="K76" s="205"/>
      <c r="L76" s="229"/>
    </row>
    <row r="77" spans="1:12" ht="15.95" customHeight="1" thickBot="1">
      <c r="A77" s="214"/>
      <c r="B77" s="30" t="s">
        <v>28</v>
      </c>
      <c r="C77" s="67" t="s">
        <v>159</v>
      </c>
      <c r="D77" s="1" t="s">
        <v>9</v>
      </c>
      <c r="E77" s="48">
        <v>91</v>
      </c>
      <c r="F77" s="112" t="s">
        <v>251</v>
      </c>
      <c r="G77" s="132" t="s">
        <v>180</v>
      </c>
      <c r="H77" s="111">
        <v>3.34</v>
      </c>
      <c r="I77" s="138" t="s">
        <v>186</v>
      </c>
      <c r="J77" s="150">
        <f>G77+I77</f>
        <v>44</v>
      </c>
      <c r="K77" s="205"/>
      <c r="L77" s="229"/>
    </row>
    <row r="78" spans="1:12" ht="15.95" customHeight="1" thickBot="1">
      <c r="A78" s="214"/>
      <c r="B78" s="15" t="s">
        <v>28</v>
      </c>
      <c r="C78" s="68" t="s">
        <v>152</v>
      </c>
      <c r="D78" s="25" t="s">
        <v>9</v>
      </c>
      <c r="E78" s="48">
        <v>109</v>
      </c>
      <c r="F78" s="112" t="s">
        <v>252</v>
      </c>
      <c r="G78" s="132" t="s">
        <v>192</v>
      </c>
      <c r="H78" s="111">
        <v>4.04</v>
      </c>
      <c r="I78" s="138" t="s">
        <v>187</v>
      </c>
      <c r="J78" s="150">
        <f>G78+I78</f>
        <v>60</v>
      </c>
      <c r="K78" s="205"/>
      <c r="L78" s="229"/>
    </row>
    <row r="79" spans="1:12" ht="15.95" customHeight="1" thickBot="1">
      <c r="A79" s="213" t="s">
        <v>76</v>
      </c>
      <c r="B79" s="21">
        <v>426</v>
      </c>
      <c r="C79" s="23" t="s">
        <v>77</v>
      </c>
      <c r="D79" s="22" t="s">
        <v>9</v>
      </c>
      <c r="E79" s="47">
        <v>113</v>
      </c>
      <c r="F79" s="110" t="s">
        <v>245</v>
      </c>
      <c r="G79" s="131" t="s">
        <v>169</v>
      </c>
      <c r="H79" s="116">
        <v>2.94</v>
      </c>
      <c r="I79" s="137" t="s">
        <v>132</v>
      </c>
      <c r="J79" s="150">
        <f t="shared" ref="J79:J98" si="5">G79+I79</f>
        <v>55</v>
      </c>
      <c r="K79" s="204">
        <f>SUM(J79:J82)</f>
        <v>228</v>
      </c>
      <c r="L79" s="228" t="s">
        <v>203</v>
      </c>
    </row>
    <row r="80" spans="1:12" ht="15.95" customHeight="1" thickBot="1">
      <c r="A80" s="214"/>
      <c r="B80" s="15">
        <v>426</v>
      </c>
      <c r="C80" s="17" t="s">
        <v>78</v>
      </c>
      <c r="D80" s="1" t="s">
        <v>9</v>
      </c>
      <c r="E80" s="48">
        <v>95</v>
      </c>
      <c r="F80" s="112" t="s">
        <v>246</v>
      </c>
      <c r="G80" s="132" t="s">
        <v>180</v>
      </c>
      <c r="H80" s="123">
        <v>3.77</v>
      </c>
      <c r="I80" s="138" t="s">
        <v>181</v>
      </c>
      <c r="J80" s="150">
        <f t="shared" si="5"/>
        <v>51</v>
      </c>
      <c r="K80" s="205"/>
      <c r="L80" s="229"/>
    </row>
    <row r="81" spans="1:12" ht="15.95" customHeight="1" thickBot="1">
      <c r="A81" s="214"/>
      <c r="B81" s="15">
        <v>426</v>
      </c>
      <c r="C81" s="17" t="s">
        <v>206</v>
      </c>
      <c r="D81" s="1" t="s">
        <v>9</v>
      </c>
      <c r="E81" s="56">
        <v>130</v>
      </c>
      <c r="F81" s="112" t="s">
        <v>247</v>
      </c>
      <c r="G81" s="132" t="s">
        <v>203</v>
      </c>
      <c r="H81" s="113">
        <v>3.35</v>
      </c>
      <c r="I81" s="138" t="s">
        <v>203</v>
      </c>
      <c r="J81" s="150">
        <f t="shared" si="5"/>
        <v>38</v>
      </c>
      <c r="K81" s="205"/>
      <c r="L81" s="229"/>
    </row>
    <row r="82" spans="1:12" ht="15.95" customHeight="1" thickBot="1">
      <c r="A82" s="214"/>
      <c r="B82" s="24">
        <v>426</v>
      </c>
      <c r="C82" s="68" t="s">
        <v>79</v>
      </c>
      <c r="D82" s="1" t="s">
        <v>9</v>
      </c>
      <c r="E82" s="48">
        <v>86</v>
      </c>
      <c r="F82" s="112" t="s">
        <v>248</v>
      </c>
      <c r="G82" s="132" t="s">
        <v>165</v>
      </c>
      <c r="H82" s="122">
        <v>4.8099999999999996</v>
      </c>
      <c r="I82" s="138" t="s">
        <v>169</v>
      </c>
      <c r="J82" s="150">
        <f t="shared" si="5"/>
        <v>84</v>
      </c>
      <c r="K82" s="205"/>
      <c r="L82" s="229"/>
    </row>
    <row r="83" spans="1:12" ht="15.95" customHeight="1" thickBot="1">
      <c r="A83" s="213" t="s">
        <v>88</v>
      </c>
      <c r="B83" s="21"/>
      <c r="C83" s="69" t="s">
        <v>89</v>
      </c>
      <c r="D83" s="22" t="s">
        <v>9</v>
      </c>
      <c r="E83" s="47">
        <v>111</v>
      </c>
      <c r="F83" s="110" t="s">
        <v>253</v>
      </c>
      <c r="G83" s="131" t="s">
        <v>182</v>
      </c>
      <c r="H83" s="111">
        <v>5.27</v>
      </c>
      <c r="I83" s="137" t="s">
        <v>188</v>
      </c>
      <c r="J83" s="150">
        <f t="shared" si="5"/>
        <v>97</v>
      </c>
      <c r="K83" s="204">
        <f>SUM(J83:J86)</f>
        <v>223</v>
      </c>
      <c r="L83" s="228" t="s">
        <v>202</v>
      </c>
    </row>
    <row r="84" spans="1:12" ht="15.95" customHeight="1" thickBot="1">
      <c r="A84" s="214"/>
      <c r="B84" s="15"/>
      <c r="C84" s="17" t="s">
        <v>90</v>
      </c>
      <c r="D84" s="1" t="s">
        <v>9</v>
      </c>
      <c r="E84" s="48">
        <v>59</v>
      </c>
      <c r="F84" s="112" t="s">
        <v>237</v>
      </c>
      <c r="G84" s="132" t="s">
        <v>192</v>
      </c>
      <c r="H84" s="111">
        <v>3.92</v>
      </c>
      <c r="I84" s="138" t="s">
        <v>189</v>
      </c>
      <c r="J84" s="150">
        <f t="shared" si="5"/>
        <v>59</v>
      </c>
      <c r="K84" s="205"/>
      <c r="L84" s="229"/>
    </row>
    <row r="85" spans="1:12" ht="15.95" customHeight="1" thickBot="1">
      <c r="A85" s="214"/>
      <c r="B85" s="15"/>
      <c r="C85" s="18" t="s">
        <v>153</v>
      </c>
      <c r="D85" s="1" t="s">
        <v>9</v>
      </c>
      <c r="E85" s="48">
        <v>58</v>
      </c>
      <c r="F85" s="112" t="s">
        <v>254</v>
      </c>
      <c r="G85" s="132" t="s">
        <v>180</v>
      </c>
      <c r="H85" s="111">
        <v>3.57</v>
      </c>
      <c r="I85" s="138" t="s">
        <v>179</v>
      </c>
      <c r="J85" s="150">
        <f t="shared" si="5"/>
        <v>49</v>
      </c>
      <c r="K85" s="205"/>
      <c r="L85" s="229"/>
    </row>
    <row r="86" spans="1:12" ht="15.95" customHeight="1" thickBot="1">
      <c r="A86" s="214"/>
      <c r="B86" s="30"/>
      <c r="C86" s="68" t="s">
        <v>162</v>
      </c>
      <c r="D86" s="19" t="s">
        <v>9</v>
      </c>
      <c r="E86" s="54">
        <v>119</v>
      </c>
      <c r="F86" s="114" t="s">
        <v>255</v>
      </c>
      <c r="G86" s="133" t="s">
        <v>211</v>
      </c>
      <c r="H86" s="116">
        <v>3.05</v>
      </c>
      <c r="I86" s="139" t="s">
        <v>190</v>
      </c>
      <c r="J86" s="150">
        <f t="shared" si="5"/>
        <v>18</v>
      </c>
      <c r="K86" s="205"/>
      <c r="L86" s="229"/>
    </row>
    <row r="87" spans="1:12" ht="15.95" customHeight="1" thickBot="1">
      <c r="A87" s="255" t="s">
        <v>160</v>
      </c>
      <c r="B87" s="11">
        <v>423</v>
      </c>
      <c r="C87" s="86" t="s">
        <v>133</v>
      </c>
      <c r="D87" s="22" t="s">
        <v>9</v>
      </c>
      <c r="E87" s="58">
        <v>125</v>
      </c>
      <c r="F87" s="110" t="s">
        <v>302</v>
      </c>
      <c r="G87" s="131" t="s">
        <v>169</v>
      </c>
      <c r="H87" s="111">
        <v>4.3</v>
      </c>
      <c r="I87" s="137" t="s">
        <v>174</v>
      </c>
      <c r="J87" s="150">
        <f t="shared" ref="J87:J94" si="6">G87+I87</f>
        <v>78</v>
      </c>
      <c r="K87" s="258" t="s">
        <v>321</v>
      </c>
      <c r="L87" s="207" t="s">
        <v>176</v>
      </c>
    </row>
    <row r="88" spans="1:12" ht="15.95" customHeight="1" thickBot="1">
      <c r="A88" s="256"/>
      <c r="B88" s="12">
        <v>423</v>
      </c>
      <c r="C88" s="87" t="s">
        <v>134</v>
      </c>
      <c r="D88" s="1" t="s">
        <v>9</v>
      </c>
      <c r="E88" s="56">
        <v>103</v>
      </c>
      <c r="F88" s="112" t="s">
        <v>303</v>
      </c>
      <c r="G88" s="132" t="s">
        <v>168</v>
      </c>
      <c r="H88" s="111">
        <v>3.38</v>
      </c>
      <c r="I88" s="138" t="s">
        <v>203</v>
      </c>
      <c r="J88" s="150">
        <f t="shared" si="6"/>
        <v>55</v>
      </c>
      <c r="K88" s="259"/>
      <c r="L88" s="208"/>
    </row>
    <row r="89" spans="1:12" ht="15.95" customHeight="1" thickBot="1">
      <c r="A89" s="256"/>
      <c r="B89" s="12">
        <v>423</v>
      </c>
      <c r="C89" s="87" t="s">
        <v>135</v>
      </c>
      <c r="D89" s="1" t="s">
        <v>9</v>
      </c>
      <c r="E89" s="56">
        <v>90</v>
      </c>
      <c r="F89" s="112" t="s">
        <v>304</v>
      </c>
      <c r="G89" s="132" t="s">
        <v>187</v>
      </c>
      <c r="H89" s="111">
        <v>4.2</v>
      </c>
      <c r="I89" s="138" t="s">
        <v>192</v>
      </c>
      <c r="J89" s="150">
        <f t="shared" si="6"/>
        <v>60</v>
      </c>
      <c r="K89" s="259"/>
      <c r="L89" s="208"/>
    </row>
    <row r="90" spans="1:12" ht="15.95" customHeight="1" thickBot="1">
      <c r="A90" s="257"/>
      <c r="B90" s="12">
        <v>423</v>
      </c>
      <c r="C90" s="87" t="s">
        <v>136</v>
      </c>
      <c r="D90" s="14" t="s">
        <v>9</v>
      </c>
      <c r="E90" s="57">
        <v>102</v>
      </c>
      <c r="F90" s="117" t="s">
        <v>305</v>
      </c>
      <c r="G90" s="134" t="s">
        <v>198</v>
      </c>
      <c r="H90" s="118">
        <v>2.5299999999999998</v>
      </c>
      <c r="I90" s="140" t="s">
        <v>196</v>
      </c>
      <c r="J90" s="150">
        <f t="shared" si="6"/>
        <v>30</v>
      </c>
      <c r="K90" s="260"/>
      <c r="L90" s="209"/>
    </row>
    <row r="91" spans="1:12" ht="15.95" customHeight="1" thickBot="1">
      <c r="A91" s="201" t="s">
        <v>19</v>
      </c>
      <c r="B91" s="11">
        <v>442</v>
      </c>
      <c r="C91" s="69" t="s">
        <v>72</v>
      </c>
      <c r="D91" s="22" t="s">
        <v>9</v>
      </c>
      <c r="E91" s="47">
        <v>35</v>
      </c>
      <c r="F91" s="110" t="s">
        <v>269</v>
      </c>
      <c r="G91" s="131" t="s">
        <v>212</v>
      </c>
      <c r="H91" s="173"/>
      <c r="I91" s="183"/>
      <c r="J91" s="150">
        <f t="shared" si="6"/>
        <v>1</v>
      </c>
      <c r="K91" s="204">
        <f>SUM(J91:J94)</f>
        <v>218</v>
      </c>
      <c r="L91" s="210" t="s">
        <v>204</v>
      </c>
    </row>
    <row r="92" spans="1:12" ht="15.95" customHeight="1" thickBot="1">
      <c r="A92" s="202"/>
      <c r="B92" s="12">
        <v>313</v>
      </c>
      <c r="C92" s="17" t="s">
        <v>73</v>
      </c>
      <c r="D92" s="1" t="s">
        <v>9</v>
      </c>
      <c r="E92" s="48">
        <v>38</v>
      </c>
      <c r="F92" s="112" t="s">
        <v>270</v>
      </c>
      <c r="G92" s="132" t="s">
        <v>165</v>
      </c>
      <c r="H92" s="111">
        <v>4.7</v>
      </c>
      <c r="I92" s="138" t="s">
        <v>182</v>
      </c>
      <c r="J92" s="150">
        <f t="shared" si="6"/>
        <v>82</v>
      </c>
      <c r="K92" s="205"/>
      <c r="L92" s="211"/>
    </row>
    <row r="93" spans="1:12" ht="15.95" customHeight="1" thickBot="1">
      <c r="A93" s="202"/>
      <c r="B93" s="12">
        <v>442</v>
      </c>
      <c r="C93" s="18" t="s">
        <v>74</v>
      </c>
      <c r="D93" s="1" t="s">
        <v>9</v>
      </c>
      <c r="E93" s="48">
        <v>36</v>
      </c>
      <c r="F93" s="112" t="s">
        <v>271</v>
      </c>
      <c r="G93" s="132" t="s">
        <v>202</v>
      </c>
      <c r="H93" s="111">
        <v>3.85</v>
      </c>
      <c r="I93" s="138" t="s">
        <v>195</v>
      </c>
      <c r="J93" s="150">
        <f t="shared" si="6"/>
        <v>65</v>
      </c>
      <c r="K93" s="205"/>
      <c r="L93" s="211"/>
    </row>
    <row r="94" spans="1:12" ht="15.95" customHeight="1" thickBot="1">
      <c r="A94" s="202"/>
      <c r="B94" s="12">
        <v>313</v>
      </c>
      <c r="C94" s="68" t="s">
        <v>75</v>
      </c>
      <c r="D94" s="1" t="s">
        <v>9</v>
      </c>
      <c r="E94" s="48">
        <v>37</v>
      </c>
      <c r="F94" s="112" t="s">
        <v>246</v>
      </c>
      <c r="G94" s="132" t="s">
        <v>180</v>
      </c>
      <c r="H94" s="111">
        <v>3.8</v>
      </c>
      <c r="I94" s="138" t="s">
        <v>169</v>
      </c>
      <c r="J94" s="150">
        <f t="shared" si="6"/>
        <v>70</v>
      </c>
      <c r="K94" s="205"/>
      <c r="L94" s="211"/>
    </row>
    <row r="95" spans="1:12" ht="15.95" customHeight="1" thickBot="1">
      <c r="A95" s="201" t="s">
        <v>84</v>
      </c>
      <c r="B95" s="16">
        <v>243</v>
      </c>
      <c r="C95" s="69" t="s">
        <v>80</v>
      </c>
      <c r="D95" s="2" t="s">
        <v>9</v>
      </c>
      <c r="E95" s="53">
        <v>31</v>
      </c>
      <c r="F95" s="119" t="s">
        <v>253</v>
      </c>
      <c r="G95" s="135" t="s">
        <v>182</v>
      </c>
      <c r="H95" s="116">
        <v>4.6500000000000004</v>
      </c>
      <c r="I95" s="141" t="s">
        <v>166</v>
      </c>
      <c r="J95" s="150">
        <f t="shared" si="5"/>
        <v>83</v>
      </c>
      <c r="K95" s="204">
        <f>SUM(J95:J98)</f>
        <v>204</v>
      </c>
      <c r="L95" s="210" t="s">
        <v>179</v>
      </c>
    </row>
    <row r="96" spans="1:12" ht="15.95" customHeight="1" thickBot="1">
      <c r="A96" s="202"/>
      <c r="B96" s="10">
        <v>243</v>
      </c>
      <c r="C96" s="17" t="s">
        <v>81</v>
      </c>
      <c r="D96" s="1" t="s">
        <v>9</v>
      </c>
      <c r="E96" s="48">
        <v>11</v>
      </c>
      <c r="F96" s="112" t="s">
        <v>258</v>
      </c>
      <c r="G96" s="132" t="s">
        <v>177</v>
      </c>
      <c r="H96" s="113">
        <v>3.95</v>
      </c>
      <c r="I96" s="138" t="s">
        <v>189</v>
      </c>
      <c r="J96" s="150">
        <f t="shared" si="5"/>
        <v>75</v>
      </c>
      <c r="K96" s="205"/>
      <c r="L96" s="211"/>
    </row>
    <row r="97" spans="1:16" ht="15.95" customHeight="1" thickBot="1">
      <c r="A97" s="202"/>
      <c r="B97" s="11">
        <v>243</v>
      </c>
      <c r="C97" s="18" t="s">
        <v>82</v>
      </c>
      <c r="D97" s="1" t="s">
        <v>9</v>
      </c>
      <c r="E97" s="48">
        <v>10</v>
      </c>
      <c r="F97" s="112" t="s">
        <v>259</v>
      </c>
      <c r="G97" s="132" t="s">
        <v>192</v>
      </c>
      <c r="H97" s="124">
        <v>3.1</v>
      </c>
      <c r="I97" s="138" t="s">
        <v>191</v>
      </c>
      <c r="J97" s="150">
        <f t="shared" si="5"/>
        <v>46</v>
      </c>
      <c r="K97" s="205"/>
      <c r="L97" s="211"/>
    </row>
    <row r="98" spans="1:16" ht="15.95" customHeight="1" thickBot="1">
      <c r="A98" s="203"/>
      <c r="B98" s="12">
        <v>243</v>
      </c>
      <c r="C98" s="68" t="s">
        <v>83</v>
      </c>
      <c r="D98" s="14" t="s">
        <v>9</v>
      </c>
      <c r="E98" s="63" t="s">
        <v>207</v>
      </c>
      <c r="F98" s="180" t="s">
        <v>207</v>
      </c>
      <c r="G98" s="179"/>
      <c r="H98" s="181"/>
      <c r="I98" s="182"/>
      <c r="J98" s="184">
        <f t="shared" si="5"/>
        <v>0</v>
      </c>
      <c r="K98" s="206"/>
      <c r="L98" s="227"/>
      <c r="M98" s="200"/>
      <c r="N98" s="200"/>
      <c r="O98" s="200"/>
      <c r="P98" s="200"/>
    </row>
    <row r="99" spans="1:16" ht="15.95" customHeight="1" thickBot="1">
      <c r="A99" s="213" t="s">
        <v>102</v>
      </c>
      <c r="B99" s="38">
        <v>321</v>
      </c>
      <c r="C99" s="89" t="s">
        <v>145</v>
      </c>
      <c r="D99" s="22" t="s">
        <v>9</v>
      </c>
      <c r="E99" s="58">
        <v>117</v>
      </c>
      <c r="F99" s="110" t="s">
        <v>287</v>
      </c>
      <c r="G99" s="131" t="s">
        <v>169</v>
      </c>
      <c r="H99" s="111">
        <v>3.94</v>
      </c>
      <c r="I99" s="137" t="s">
        <v>189</v>
      </c>
      <c r="J99" s="150">
        <f t="shared" ref="J99:J106" si="7">G99+I99</f>
        <v>71</v>
      </c>
      <c r="K99" s="204">
        <f t="shared" ref="K99" si="8">SUM(J99:J102)</f>
        <v>189</v>
      </c>
      <c r="L99" s="207" t="s">
        <v>198</v>
      </c>
    </row>
    <row r="100" spans="1:16" ht="15.95" customHeight="1" thickBot="1">
      <c r="A100" s="214"/>
      <c r="B100" s="39">
        <v>293</v>
      </c>
      <c r="C100" s="28" t="s">
        <v>103</v>
      </c>
      <c r="D100" s="1" t="s">
        <v>9</v>
      </c>
      <c r="E100" s="56">
        <v>118</v>
      </c>
      <c r="F100" s="112" t="s">
        <v>256</v>
      </c>
      <c r="G100" s="132" t="s">
        <v>192</v>
      </c>
      <c r="H100" s="111">
        <v>4</v>
      </c>
      <c r="I100" s="138" t="s">
        <v>187</v>
      </c>
      <c r="J100" s="150">
        <f t="shared" si="7"/>
        <v>60</v>
      </c>
      <c r="K100" s="205"/>
      <c r="L100" s="208"/>
    </row>
    <row r="101" spans="1:16" ht="15.95" customHeight="1" thickBot="1">
      <c r="A101" s="214"/>
      <c r="B101" s="40">
        <v>375</v>
      </c>
      <c r="C101" s="28" t="s">
        <v>156</v>
      </c>
      <c r="D101" s="1" t="s">
        <v>43</v>
      </c>
      <c r="E101" s="56">
        <v>108</v>
      </c>
      <c r="F101" s="112" t="s">
        <v>288</v>
      </c>
      <c r="G101" s="132" t="s">
        <v>176</v>
      </c>
      <c r="H101" s="111">
        <v>3.41</v>
      </c>
      <c r="I101" s="138" t="s">
        <v>202</v>
      </c>
      <c r="J101" s="150">
        <f t="shared" si="7"/>
        <v>41</v>
      </c>
      <c r="K101" s="205"/>
      <c r="L101" s="208"/>
    </row>
    <row r="102" spans="1:16" ht="15.95" customHeight="1" thickBot="1">
      <c r="A102" s="214"/>
      <c r="B102" s="82">
        <v>290</v>
      </c>
      <c r="C102" s="76" t="s">
        <v>157</v>
      </c>
      <c r="D102" s="25" t="s">
        <v>9</v>
      </c>
      <c r="E102" s="59">
        <v>112</v>
      </c>
      <c r="F102" s="114" t="s">
        <v>289</v>
      </c>
      <c r="G102" s="133" t="s">
        <v>214</v>
      </c>
      <c r="H102" s="177"/>
      <c r="I102" s="178"/>
      <c r="J102" s="151">
        <f t="shared" si="7"/>
        <v>17</v>
      </c>
      <c r="K102" s="205"/>
      <c r="L102" s="208"/>
    </row>
    <row r="103" spans="1:16" ht="15.95" customHeight="1" thickBot="1">
      <c r="A103" s="213" t="s">
        <v>100</v>
      </c>
      <c r="B103" s="36">
        <v>13</v>
      </c>
      <c r="C103" s="84" t="s">
        <v>97</v>
      </c>
      <c r="D103" s="22" t="s">
        <v>43</v>
      </c>
      <c r="E103" s="58">
        <v>128</v>
      </c>
      <c r="F103" s="110" t="s">
        <v>283</v>
      </c>
      <c r="G103" s="131" t="s">
        <v>212</v>
      </c>
      <c r="H103" s="111">
        <v>2.61</v>
      </c>
      <c r="I103" s="137" t="s">
        <v>201</v>
      </c>
      <c r="J103" s="150">
        <f t="shared" si="7"/>
        <v>8</v>
      </c>
      <c r="K103" s="204">
        <f t="shared" ref="K103" si="9">SUM(J103:J106)</f>
        <v>175</v>
      </c>
      <c r="L103" s="207" t="s">
        <v>181</v>
      </c>
    </row>
    <row r="104" spans="1:16" ht="29.25" customHeight="1" thickBot="1">
      <c r="A104" s="214"/>
      <c r="B104" s="37">
        <v>13</v>
      </c>
      <c r="C104" s="90" t="s">
        <v>351</v>
      </c>
      <c r="D104" s="1" t="s">
        <v>43</v>
      </c>
      <c r="E104" s="56">
        <v>127</v>
      </c>
      <c r="F104" s="112" t="s">
        <v>284</v>
      </c>
      <c r="G104" s="132" t="s">
        <v>204</v>
      </c>
      <c r="H104" s="111">
        <v>3.76</v>
      </c>
      <c r="I104" s="138" t="s">
        <v>181</v>
      </c>
      <c r="J104" s="150">
        <f t="shared" si="7"/>
        <v>47</v>
      </c>
      <c r="K104" s="205"/>
      <c r="L104" s="208"/>
    </row>
    <row r="105" spans="1:16" ht="15.95" customHeight="1" thickBot="1">
      <c r="A105" s="214"/>
      <c r="B105" s="37">
        <v>13</v>
      </c>
      <c r="C105" s="83" t="s">
        <v>98</v>
      </c>
      <c r="D105" s="1" t="s">
        <v>9</v>
      </c>
      <c r="E105" s="56">
        <v>121</v>
      </c>
      <c r="F105" s="112" t="s">
        <v>285</v>
      </c>
      <c r="G105" s="132" t="s">
        <v>174</v>
      </c>
      <c r="H105" s="111">
        <v>3.78</v>
      </c>
      <c r="I105" s="138" t="s">
        <v>181</v>
      </c>
      <c r="J105" s="150">
        <f t="shared" si="7"/>
        <v>59</v>
      </c>
      <c r="K105" s="205"/>
      <c r="L105" s="208"/>
    </row>
    <row r="106" spans="1:16" ht="15.95" customHeight="1" thickBot="1">
      <c r="A106" s="217"/>
      <c r="B106" s="37">
        <v>13</v>
      </c>
      <c r="C106" s="83" t="s">
        <v>99</v>
      </c>
      <c r="D106" s="14" t="s">
        <v>9</v>
      </c>
      <c r="E106" s="57">
        <v>120</v>
      </c>
      <c r="F106" s="117" t="s">
        <v>286</v>
      </c>
      <c r="G106" s="134" t="s">
        <v>174</v>
      </c>
      <c r="H106" s="118">
        <v>3.96</v>
      </c>
      <c r="I106" s="140" t="s">
        <v>189</v>
      </c>
      <c r="J106" s="152">
        <f t="shared" si="7"/>
        <v>61</v>
      </c>
      <c r="K106" s="206"/>
      <c r="L106" s="209"/>
    </row>
    <row r="107" spans="1:16" ht="15.95" customHeight="1" thickBot="1">
      <c r="A107" s="201" t="s">
        <v>92</v>
      </c>
      <c r="B107" s="11">
        <v>84</v>
      </c>
      <c r="C107" s="69" t="s">
        <v>93</v>
      </c>
      <c r="D107" s="22" t="s">
        <v>43</v>
      </c>
      <c r="E107" s="47">
        <v>101</v>
      </c>
      <c r="F107" s="110" t="s">
        <v>273</v>
      </c>
      <c r="G107" s="131" t="s">
        <v>211</v>
      </c>
      <c r="H107" s="111">
        <v>2.4</v>
      </c>
      <c r="I107" s="137" t="s">
        <v>196</v>
      </c>
      <c r="J107" s="150">
        <f t="shared" ref="J107:J122" si="10">G107+I107</f>
        <v>11</v>
      </c>
      <c r="K107" s="204">
        <f>SUM(J107:J110)</f>
        <v>149</v>
      </c>
      <c r="L107" s="207" t="s">
        <v>180</v>
      </c>
    </row>
    <row r="108" spans="1:16" ht="15.95" customHeight="1" thickBot="1">
      <c r="A108" s="202"/>
      <c r="B108" s="12">
        <v>84</v>
      </c>
      <c r="C108" s="17" t="s">
        <v>94</v>
      </c>
      <c r="D108" s="1" t="s">
        <v>43</v>
      </c>
      <c r="E108" s="56">
        <v>33</v>
      </c>
      <c r="F108" s="112" t="s">
        <v>274</v>
      </c>
      <c r="G108" s="132" t="s">
        <v>211</v>
      </c>
      <c r="H108" s="113">
        <v>3</v>
      </c>
      <c r="I108" s="138" t="s">
        <v>36</v>
      </c>
      <c r="J108" s="150">
        <f t="shared" si="10"/>
        <v>17</v>
      </c>
      <c r="K108" s="205"/>
      <c r="L108" s="208"/>
    </row>
    <row r="109" spans="1:16" ht="15.95" customHeight="1" thickBot="1">
      <c r="A109" s="202"/>
      <c r="B109" s="12">
        <v>84</v>
      </c>
      <c r="C109" s="18" t="s">
        <v>155</v>
      </c>
      <c r="D109" s="96" t="s">
        <v>9</v>
      </c>
      <c r="E109" s="56">
        <v>34</v>
      </c>
      <c r="F109" s="112" t="s">
        <v>225</v>
      </c>
      <c r="G109" s="132" t="s">
        <v>187</v>
      </c>
      <c r="H109" s="113">
        <v>4.37</v>
      </c>
      <c r="I109" s="138" t="s">
        <v>171</v>
      </c>
      <c r="J109" s="150">
        <f t="shared" si="10"/>
        <v>63</v>
      </c>
      <c r="K109" s="205"/>
      <c r="L109" s="208"/>
    </row>
    <row r="110" spans="1:16" ht="15.95" customHeight="1" thickBot="1">
      <c r="A110" s="203"/>
      <c r="B110" s="12">
        <v>84</v>
      </c>
      <c r="C110" s="68" t="s">
        <v>95</v>
      </c>
      <c r="D110" s="94" t="s">
        <v>9</v>
      </c>
      <c r="E110" s="57">
        <v>32</v>
      </c>
      <c r="F110" s="117" t="s">
        <v>275</v>
      </c>
      <c r="G110" s="134" t="s">
        <v>181</v>
      </c>
      <c r="H110" s="120">
        <v>4.28</v>
      </c>
      <c r="I110" s="140" t="s">
        <v>173</v>
      </c>
      <c r="J110" s="152">
        <f t="shared" si="10"/>
        <v>58</v>
      </c>
      <c r="K110" s="206"/>
      <c r="L110" s="209"/>
    </row>
    <row r="111" spans="1:16" ht="15.95" customHeight="1" thickBot="1">
      <c r="A111" s="213" t="s">
        <v>108</v>
      </c>
      <c r="B111" s="34">
        <v>339</v>
      </c>
      <c r="C111" s="84" t="s">
        <v>104</v>
      </c>
      <c r="D111" s="22" t="s">
        <v>9</v>
      </c>
      <c r="E111" s="58">
        <v>73</v>
      </c>
      <c r="F111" s="110" t="s">
        <v>216</v>
      </c>
      <c r="G111" s="131" t="s">
        <v>186</v>
      </c>
      <c r="H111" s="111">
        <v>3.36</v>
      </c>
      <c r="I111" s="137" t="s">
        <v>203</v>
      </c>
      <c r="J111" s="150">
        <f t="shared" ref="J111:J118" si="11">G111+I111</f>
        <v>37</v>
      </c>
      <c r="K111" s="204">
        <f t="shared" ref="K111" si="12">SUM(J111:J114)</f>
        <v>113</v>
      </c>
      <c r="L111" s="207" t="s">
        <v>189</v>
      </c>
    </row>
    <row r="112" spans="1:16" ht="15.95" customHeight="1" thickBot="1">
      <c r="A112" s="214"/>
      <c r="B112" s="35">
        <v>401</v>
      </c>
      <c r="C112" s="83" t="s">
        <v>105</v>
      </c>
      <c r="D112" s="1" t="s">
        <v>9</v>
      </c>
      <c r="E112" s="56">
        <v>93</v>
      </c>
      <c r="F112" s="112" t="s">
        <v>290</v>
      </c>
      <c r="G112" s="132" t="s">
        <v>164</v>
      </c>
      <c r="H112" s="111">
        <v>3.57</v>
      </c>
      <c r="I112" s="138" t="s">
        <v>179</v>
      </c>
      <c r="J112" s="150">
        <f t="shared" si="11"/>
        <v>61</v>
      </c>
      <c r="K112" s="205"/>
      <c r="L112" s="208"/>
    </row>
    <row r="113" spans="1:12" ht="15.95" customHeight="1" thickBot="1">
      <c r="A113" s="214"/>
      <c r="B113" s="35">
        <v>401</v>
      </c>
      <c r="C113" s="28" t="s">
        <v>106</v>
      </c>
      <c r="D113" s="1" t="s">
        <v>9</v>
      </c>
      <c r="E113" s="56">
        <v>94</v>
      </c>
      <c r="F113" s="112" t="s">
        <v>291</v>
      </c>
      <c r="G113" s="132" t="s">
        <v>197</v>
      </c>
      <c r="H113" s="111">
        <v>2.57</v>
      </c>
      <c r="I113" s="138" t="s">
        <v>196</v>
      </c>
      <c r="J113" s="150">
        <f t="shared" si="11"/>
        <v>15</v>
      </c>
      <c r="K113" s="205"/>
      <c r="L113" s="208"/>
    </row>
    <row r="114" spans="1:12" ht="15.95" customHeight="1" thickBot="1">
      <c r="A114" s="214"/>
      <c r="B114" s="35">
        <v>339</v>
      </c>
      <c r="C114" s="83" t="s">
        <v>107</v>
      </c>
      <c r="D114" s="25" t="s">
        <v>9</v>
      </c>
      <c r="E114" s="61" t="s">
        <v>207</v>
      </c>
      <c r="F114" s="175" t="s">
        <v>207</v>
      </c>
      <c r="G114" s="179"/>
      <c r="H114" s="177"/>
      <c r="I114" s="178"/>
      <c r="J114" s="184">
        <f t="shared" si="11"/>
        <v>0</v>
      </c>
      <c r="K114" s="205"/>
      <c r="L114" s="208"/>
    </row>
    <row r="115" spans="1:12" ht="15.95" customHeight="1" thickBot="1">
      <c r="A115" s="213" t="s">
        <v>115</v>
      </c>
      <c r="B115" s="34">
        <v>440</v>
      </c>
      <c r="C115" s="91" t="s">
        <v>111</v>
      </c>
      <c r="D115" s="22" t="s">
        <v>9</v>
      </c>
      <c r="E115" s="58">
        <v>57</v>
      </c>
      <c r="F115" s="110" t="s">
        <v>267</v>
      </c>
      <c r="G115" s="131" t="s">
        <v>174</v>
      </c>
      <c r="H115" s="111">
        <v>3.5</v>
      </c>
      <c r="I115" s="137" t="s">
        <v>204</v>
      </c>
      <c r="J115" s="150">
        <f t="shared" si="11"/>
        <v>56</v>
      </c>
      <c r="K115" s="204">
        <f t="shared" ref="K115" si="13">SUM(J115:J118)</f>
        <v>107</v>
      </c>
      <c r="L115" s="207" t="s">
        <v>187</v>
      </c>
    </row>
    <row r="116" spans="1:12" ht="15.95" customHeight="1" thickBot="1">
      <c r="A116" s="214"/>
      <c r="B116" s="35">
        <v>440</v>
      </c>
      <c r="C116" s="92" t="s">
        <v>112</v>
      </c>
      <c r="D116" s="1" t="s">
        <v>9</v>
      </c>
      <c r="E116" s="56">
        <v>25</v>
      </c>
      <c r="F116" s="112" t="s">
        <v>292</v>
      </c>
      <c r="G116" s="132" t="s">
        <v>181</v>
      </c>
      <c r="H116" s="111">
        <v>3.81</v>
      </c>
      <c r="I116" s="138" t="s">
        <v>180</v>
      </c>
      <c r="J116" s="150">
        <f t="shared" si="11"/>
        <v>51</v>
      </c>
      <c r="K116" s="205"/>
      <c r="L116" s="208"/>
    </row>
    <row r="117" spans="1:12" ht="15.95" customHeight="1" thickBot="1">
      <c r="A117" s="214"/>
      <c r="B117" s="35">
        <v>440</v>
      </c>
      <c r="C117" s="92" t="s">
        <v>113</v>
      </c>
      <c r="D117" s="1" t="s">
        <v>9</v>
      </c>
      <c r="E117" s="62" t="s">
        <v>207</v>
      </c>
      <c r="F117" s="171" t="s">
        <v>207</v>
      </c>
      <c r="G117" s="172"/>
      <c r="H117" s="173"/>
      <c r="I117" s="174"/>
      <c r="J117" s="184">
        <f t="shared" si="11"/>
        <v>0</v>
      </c>
      <c r="K117" s="205"/>
      <c r="L117" s="208"/>
    </row>
    <row r="118" spans="1:12" ht="15.95" customHeight="1" thickBot="1">
      <c r="A118" s="214"/>
      <c r="B118" s="41">
        <v>440</v>
      </c>
      <c r="C118" s="13" t="s">
        <v>114</v>
      </c>
      <c r="D118" s="14" t="s">
        <v>9</v>
      </c>
      <c r="E118" s="61" t="s">
        <v>207</v>
      </c>
      <c r="F118" s="175" t="s">
        <v>207</v>
      </c>
      <c r="G118" s="176"/>
      <c r="H118" s="177"/>
      <c r="I118" s="178"/>
      <c r="J118" s="185">
        <f t="shared" si="11"/>
        <v>0</v>
      </c>
      <c r="K118" s="205"/>
      <c r="L118" s="208"/>
    </row>
    <row r="119" spans="1:12" ht="15.95" customHeight="1" thickBot="1">
      <c r="A119" s="201" t="s">
        <v>20</v>
      </c>
      <c r="B119" s="2">
        <v>252</v>
      </c>
      <c r="C119" s="69" t="s">
        <v>37</v>
      </c>
      <c r="D119" s="22" t="s">
        <v>43</v>
      </c>
      <c r="E119" s="58">
        <v>56</v>
      </c>
      <c r="F119" s="110" t="s">
        <v>276</v>
      </c>
      <c r="G119" s="131" t="s">
        <v>197</v>
      </c>
      <c r="H119" s="111">
        <v>2.44</v>
      </c>
      <c r="I119" s="137" t="s">
        <v>196</v>
      </c>
      <c r="J119" s="150">
        <f t="shared" si="10"/>
        <v>15</v>
      </c>
      <c r="K119" s="204">
        <f>SUM(J119:J122)</f>
        <v>106</v>
      </c>
      <c r="L119" s="207" t="s">
        <v>185</v>
      </c>
    </row>
    <row r="120" spans="1:12" ht="15.95" customHeight="1" thickBot="1">
      <c r="A120" s="202"/>
      <c r="B120" s="1">
        <v>252</v>
      </c>
      <c r="C120" s="17" t="s">
        <v>38</v>
      </c>
      <c r="D120" s="1" t="s">
        <v>43</v>
      </c>
      <c r="E120" s="56">
        <v>55</v>
      </c>
      <c r="F120" s="112" t="s">
        <v>277</v>
      </c>
      <c r="G120" s="132" t="s">
        <v>196</v>
      </c>
      <c r="H120" s="111">
        <v>2.73</v>
      </c>
      <c r="I120" s="138" t="s">
        <v>197</v>
      </c>
      <c r="J120" s="150">
        <f t="shared" si="10"/>
        <v>15</v>
      </c>
      <c r="K120" s="205"/>
      <c r="L120" s="208"/>
    </row>
    <row r="121" spans="1:12" ht="30.75" customHeight="1" thickBot="1">
      <c r="A121" s="202"/>
      <c r="B121" s="1">
        <v>252</v>
      </c>
      <c r="C121" s="77" t="s">
        <v>361</v>
      </c>
      <c r="D121" s="1" t="s">
        <v>43</v>
      </c>
      <c r="E121" s="56">
        <v>51</v>
      </c>
      <c r="F121" s="112" t="s">
        <v>278</v>
      </c>
      <c r="G121" s="132" t="s">
        <v>203</v>
      </c>
      <c r="H121" s="111">
        <v>3.6</v>
      </c>
      <c r="I121" s="138" t="s">
        <v>198</v>
      </c>
      <c r="J121" s="150">
        <f t="shared" si="10"/>
        <v>43</v>
      </c>
      <c r="K121" s="205"/>
      <c r="L121" s="208"/>
    </row>
    <row r="122" spans="1:12" ht="15.95" customHeight="1" thickBot="1">
      <c r="A122" s="203"/>
      <c r="B122" s="9">
        <v>252</v>
      </c>
      <c r="C122" s="70" t="s">
        <v>39</v>
      </c>
      <c r="D122" s="14" t="s">
        <v>43</v>
      </c>
      <c r="E122" s="57">
        <v>41</v>
      </c>
      <c r="F122" s="117" t="s">
        <v>279</v>
      </c>
      <c r="G122" s="134" t="s">
        <v>203</v>
      </c>
      <c r="H122" s="118">
        <v>3.12</v>
      </c>
      <c r="I122" s="140" t="s">
        <v>191</v>
      </c>
      <c r="J122" s="152">
        <f t="shared" si="10"/>
        <v>33</v>
      </c>
      <c r="K122" s="206"/>
      <c r="L122" s="209"/>
    </row>
    <row r="123" spans="1:12" ht="15.95" customHeight="1" thickBot="1">
      <c r="A123" s="215" t="s">
        <v>344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6"/>
      <c r="L123" s="147"/>
    </row>
    <row r="124" spans="1:12" ht="15.95" customHeight="1" thickBot="1">
      <c r="A124" s="202" t="s">
        <v>55</v>
      </c>
      <c r="B124" s="11">
        <v>438</v>
      </c>
      <c r="C124" s="69" t="s">
        <v>51</v>
      </c>
      <c r="D124" s="5" t="s">
        <v>9</v>
      </c>
      <c r="E124" s="48">
        <v>96</v>
      </c>
      <c r="F124" s="112" t="s">
        <v>263</v>
      </c>
      <c r="G124" s="131" t="s">
        <v>174</v>
      </c>
      <c r="H124" s="111">
        <v>3.83</v>
      </c>
      <c r="I124" s="138" t="s">
        <v>180</v>
      </c>
      <c r="J124" s="150">
        <f t="shared" ref="J124:J131" si="14">G124+I124</f>
        <v>60</v>
      </c>
      <c r="K124" s="204">
        <f>SUM(J124:J127)</f>
        <v>165</v>
      </c>
      <c r="L124" s="212"/>
    </row>
    <row r="125" spans="1:12" ht="15.95" customHeight="1" thickBot="1">
      <c r="A125" s="202"/>
      <c r="B125" s="12">
        <v>438</v>
      </c>
      <c r="C125" s="17" t="s">
        <v>52</v>
      </c>
      <c r="D125" s="4" t="s">
        <v>9</v>
      </c>
      <c r="E125" s="48">
        <v>3</v>
      </c>
      <c r="F125" s="112" t="s">
        <v>264</v>
      </c>
      <c r="G125" s="132" t="s">
        <v>181</v>
      </c>
      <c r="H125" s="116">
        <v>3.8</v>
      </c>
      <c r="I125" s="138" t="s">
        <v>180</v>
      </c>
      <c r="J125" s="150">
        <f t="shared" si="14"/>
        <v>51</v>
      </c>
      <c r="K125" s="205"/>
      <c r="L125" s="212"/>
    </row>
    <row r="126" spans="1:12" ht="15.95" customHeight="1" thickBot="1">
      <c r="A126" s="202"/>
      <c r="B126" s="12">
        <v>438</v>
      </c>
      <c r="C126" s="18" t="s">
        <v>53</v>
      </c>
      <c r="D126" s="4" t="s">
        <v>9</v>
      </c>
      <c r="E126" s="48">
        <v>4</v>
      </c>
      <c r="F126" s="112" t="s">
        <v>265</v>
      </c>
      <c r="G126" s="132" t="s">
        <v>197</v>
      </c>
      <c r="H126" s="186"/>
      <c r="I126" s="174"/>
      <c r="J126" s="150">
        <f t="shared" si="14"/>
        <v>9</v>
      </c>
      <c r="K126" s="205"/>
      <c r="L126" s="212"/>
    </row>
    <row r="127" spans="1:12" ht="15.95" customHeight="1" thickBot="1">
      <c r="A127" s="203"/>
      <c r="B127" s="12">
        <v>438</v>
      </c>
      <c r="C127" s="68" t="s">
        <v>54</v>
      </c>
      <c r="D127" s="6" t="s">
        <v>9</v>
      </c>
      <c r="E127" s="54">
        <v>12</v>
      </c>
      <c r="F127" s="114" t="s">
        <v>237</v>
      </c>
      <c r="G127" s="132" t="s">
        <v>192</v>
      </c>
      <c r="H127" s="122">
        <v>3.07</v>
      </c>
      <c r="I127" s="138" t="s">
        <v>190</v>
      </c>
      <c r="J127" s="150">
        <f t="shared" si="14"/>
        <v>45</v>
      </c>
      <c r="K127" s="206"/>
      <c r="L127" s="212"/>
    </row>
    <row r="128" spans="1:12" ht="15.95" customHeight="1" thickBot="1">
      <c r="A128" s="213" t="s">
        <v>30</v>
      </c>
      <c r="B128" s="21" t="s">
        <v>36</v>
      </c>
      <c r="C128" s="23" t="s">
        <v>33</v>
      </c>
      <c r="D128" s="22" t="s">
        <v>9</v>
      </c>
      <c r="E128" s="47">
        <v>70</v>
      </c>
      <c r="F128" s="110" t="s">
        <v>233</v>
      </c>
      <c r="G128" s="131" t="s">
        <v>169</v>
      </c>
      <c r="H128" s="111">
        <v>4.3</v>
      </c>
      <c r="I128" s="137" t="s">
        <v>174</v>
      </c>
      <c r="J128" s="150">
        <f t="shared" si="14"/>
        <v>78</v>
      </c>
      <c r="K128" s="204">
        <f>SUM(J128:J131)</f>
        <v>239</v>
      </c>
      <c r="L128" s="218"/>
    </row>
    <row r="129" spans="1:14" ht="30.75" customHeight="1" thickBot="1">
      <c r="A129" s="214"/>
      <c r="B129" s="15" t="s">
        <v>36</v>
      </c>
      <c r="C129" s="73" t="s">
        <v>345</v>
      </c>
      <c r="D129" s="1" t="s">
        <v>43</v>
      </c>
      <c r="E129" s="48">
        <v>123</v>
      </c>
      <c r="F129" s="112" t="s">
        <v>234</v>
      </c>
      <c r="G129" s="132" t="s">
        <v>179</v>
      </c>
      <c r="H129" s="113">
        <v>3.57</v>
      </c>
      <c r="I129" s="138" t="s">
        <v>179</v>
      </c>
      <c r="J129" s="150">
        <f t="shared" si="14"/>
        <v>46</v>
      </c>
      <c r="K129" s="205"/>
      <c r="L129" s="218"/>
    </row>
    <row r="130" spans="1:14" ht="15.95" customHeight="1" thickBot="1">
      <c r="A130" s="214"/>
      <c r="B130" s="15" t="s">
        <v>36</v>
      </c>
      <c r="C130" s="17" t="s">
        <v>34</v>
      </c>
      <c r="D130" s="1" t="s">
        <v>9</v>
      </c>
      <c r="E130" s="48">
        <v>84</v>
      </c>
      <c r="F130" s="112" t="s">
        <v>235</v>
      </c>
      <c r="G130" s="132" t="s">
        <v>192</v>
      </c>
      <c r="H130" s="113">
        <v>3.87</v>
      </c>
      <c r="I130" s="138" t="s">
        <v>180</v>
      </c>
      <c r="J130" s="150">
        <f t="shared" si="14"/>
        <v>58</v>
      </c>
      <c r="K130" s="205"/>
      <c r="L130" s="218"/>
    </row>
    <row r="131" spans="1:14" ht="15.95" customHeight="1" thickBot="1">
      <c r="A131" s="217"/>
      <c r="B131" s="105" t="s">
        <v>36</v>
      </c>
      <c r="C131" s="70" t="s">
        <v>35</v>
      </c>
      <c r="D131" s="14" t="s">
        <v>9</v>
      </c>
      <c r="E131" s="66">
        <v>71</v>
      </c>
      <c r="F131" s="117" t="s">
        <v>236</v>
      </c>
      <c r="G131" s="134" t="s">
        <v>192</v>
      </c>
      <c r="H131" s="120">
        <v>3.74</v>
      </c>
      <c r="I131" s="140" t="s">
        <v>181</v>
      </c>
      <c r="J131" s="152">
        <f t="shared" si="14"/>
        <v>57</v>
      </c>
      <c r="K131" s="206"/>
      <c r="L131" s="218"/>
    </row>
    <row r="132" spans="1:14" ht="15.95" customHeight="1" thickBot="1">
      <c r="A132" s="191" t="s">
        <v>22</v>
      </c>
      <c r="B132" s="192"/>
      <c r="C132" s="192"/>
      <c r="D132" s="192"/>
      <c r="E132" s="192"/>
      <c r="F132" s="192"/>
      <c r="G132" s="192"/>
      <c r="H132" s="193"/>
      <c r="I132" s="143"/>
      <c r="J132" s="128"/>
      <c r="K132" s="148"/>
      <c r="L132" s="129"/>
      <c r="N132" s="13"/>
    </row>
    <row r="133" spans="1:14" ht="27" customHeight="1" thickBot="1">
      <c r="A133" s="8" t="s">
        <v>346</v>
      </c>
      <c r="B133" s="162">
        <v>265</v>
      </c>
      <c r="C133" s="190" t="s">
        <v>365</v>
      </c>
      <c r="D133" s="163" t="s">
        <v>43</v>
      </c>
      <c r="E133" s="164">
        <v>89</v>
      </c>
      <c r="F133" s="165" t="s">
        <v>312</v>
      </c>
      <c r="G133" s="167"/>
      <c r="H133" s="166"/>
      <c r="I133" s="130"/>
      <c r="J133" s="149"/>
    </row>
    <row r="134" spans="1:14" ht="24.75" customHeight="1" thickBot="1">
      <c r="A134" s="159" t="s">
        <v>87</v>
      </c>
      <c r="B134" s="37">
        <v>36</v>
      </c>
      <c r="C134" s="99" t="s">
        <v>85</v>
      </c>
      <c r="D134" s="7" t="s">
        <v>43</v>
      </c>
      <c r="E134" s="160">
        <v>124</v>
      </c>
      <c r="F134" s="121" t="s">
        <v>313</v>
      </c>
      <c r="G134" s="168"/>
      <c r="H134" s="161">
        <v>2.83</v>
      </c>
      <c r="I134" s="130"/>
      <c r="J134" s="149"/>
    </row>
    <row r="135" spans="1:14" ht="24.75" customHeight="1" thickBot="1">
      <c r="A135" s="8" t="s">
        <v>87</v>
      </c>
      <c r="B135" s="37">
        <v>180</v>
      </c>
      <c r="C135" s="99" t="s">
        <v>86</v>
      </c>
      <c r="D135" s="102" t="s">
        <v>43</v>
      </c>
      <c r="E135" s="56">
        <v>82</v>
      </c>
      <c r="F135" s="112" t="s">
        <v>314</v>
      </c>
      <c r="G135" s="169"/>
      <c r="H135" s="123">
        <v>3.2</v>
      </c>
      <c r="I135" s="130"/>
      <c r="J135" s="149"/>
    </row>
    <row r="136" spans="1:14" ht="32.25" customHeight="1" thickBot="1">
      <c r="A136" s="8" t="s">
        <v>87</v>
      </c>
      <c r="B136" s="78">
        <v>413</v>
      </c>
      <c r="C136" s="99" t="s">
        <v>362</v>
      </c>
      <c r="D136" s="102" t="s">
        <v>43</v>
      </c>
      <c r="E136" s="56">
        <v>129</v>
      </c>
      <c r="F136" s="112" t="s">
        <v>315</v>
      </c>
      <c r="G136" s="169"/>
      <c r="H136" s="123">
        <v>0</v>
      </c>
      <c r="I136" s="130"/>
      <c r="J136" s="149"/>
    </row>
    <row r="137" spans="1:14" ht="15" customHeight="1" thickBot="1">
      <c r="A137" s="79" t="s">
        <v>347</v>
      </c>
      <c r="B137" s="36">
        <v>218</v>
      </c>
      <c r="C137" s="100" t="s">
        <v>50</v>
      </c>
      <c r="D137" s="102" t="s">
        <v>9</v>
      </c>
      <c r="E137" s="56">
        <v>74</v>
      </c>
      <c r="F137" s="112" t="s">
        <v>316</v>
      </c>
      <c r="G137" s="169"/>
      <c r="H137" s="123">
        <v>4.45</v>
      </c>
      <c r="I137" s="130"/>
      <c r="J137" s="149"/>
    </row>
    <row r="138" spans="1:14" ht="30" customHeight="1" thickBot="1">
      <c r="A138" s="80" t="s">
        <v>348</v>
      </c>
      <c r="B138" s="31">
        <v>438</v>
      </c>
      <c r="C138" s="189" t="s">
        <v>364</v>
      </c>
      <c r="D138" s="1" t="s">
        <v>43</v>
      </c>
      <c r="E138" s="56">
        <v>5</v>
      </c>
      <c r="F138" s="112" t="s">
        <v>317</v>
      </c>
      <c r="G138" s="169"/>
      <c r="H138" s="187"/>
      <c r="I138" s="130"/>
      <c r="J138" s="149"/>
    </row>
    <row r="139" spans="1:14" ht="15" customHeight="1" thickBot="1">
      <c r="A139" s="80" t="s">
        <v>349</v>
      </c>
      <c r="B139" s="81" t="s">
        <v>110</v>
      </c>
      <c r="C139" s="101" t="s">
        <v>109</v>
      </c>
      <c r="D139" s="1" t="s">
        <v>9</v>
      </c>
      <c r="E139" s="56">
        <v>19</v>
      </c>
      <c r="F139" s="112" t="s">
        <v>318</v>
      </c>
      <c r="G139" s="169"/>
      <c r="H139" s="123">
        <v>4.82</v>
      </c>
      <c r="I139" s="130"/>
      <c r="J139" s="149"/>
    </row>
    <row r="140" spans="1:14" ht="27" customHeight="1" thickBot="1">
      <c r="A140" s="103" t="s">
        <v>350</v>
      </c>
      <c r="B140" s="104" t="s">
        <v>131</v>
      </c>
      <c r="C140" s="188" t="s">
        <v>363</v>
      </c>
      <c r="D140" s="14" t="s">
        <v>43</v>
      </c>
      <c r="E140" s="57">
        <v>98</v>
      </c>
      <c r="F140" s="117" t="s">
        <v>286</v>
      </c>
      <c r="G140" s="170"/>
      <c r="H140" s="125">
        <v>3.4</v>
      </c>
      <c r="I140" s="130"/>
      <c r="J140" s="149"/>
    </row>
    <row r="141" spans="1:14" ht="15.95" customHeight="1">
      <c r="B141" s="20"/>
      <c r="D141"/>
      <c r="E141" s="46"/>
      <c r="F141" s="106"/>
      <c r="H141" s="107"/>
      <c r="I141" s="130"/>
      <c r="J141" s="149"/>
    </row>
    <row r="142" spans="1:14" ht="15.95" customHeight="1">
      <c r="B142" s="20"/>
      <c r="D142"/>
      <c r="E142" s="46"/>
      <c r="F142" s="106"/>
      <c r="H142" s="107"/>
      <c r="I142" s="130"/>
      <c r="J142" s="149"/>
    </row>
    <row r="143" spans="1:14" ht="15.95" customHeight="1">
      <c r="A143" s="230" t="s">
        <v>23</v>
      </c>
      <c r="B143" s="230"/>
      <c r="C143" s="230"/>
      <c r="D143" s="231"/>
      <c r="E143" s="231"/>
      <c r="F143" s="106"/>
      <c r="H143" s="107"/>
      <c r="I143" s="130"/>
      <c r="J143" s="149"/>
    </row>
    <row r="144" spans="1:14" ht="15.95" customHeight="1">
      <c r="B144" s="20"/>
      <c r="D144"/>
      <c r="E144" s="46"/>
      <c r="F144" s="106"/>
      <c r="H144" s="107"/>
      <c r="I144" s="130"/>
      <c r="J144" s="149"/>
    </row>
    <row r="145" spans="2:10" ht="15.95" customHeight="1">
      <c r="B145" s="20"/>
      <c r="D145"/>
      <c r="E145" s="46"/>
      <c r="F145" s="106"/>
      <c r="H145" s="107"/>
      <c r="I145" s="130"/>
      <c r="J145" s="149"/>
    </row>
    <row r="146" spans="2:10" ht="15.95" customHeight="1">
      <c r="B146" s="20"/>
      <c r="D146"/>
      <c r="E146" s="46"/>
      <c r="F146" s="106"/>
      <c r="H146" s="107"/>
      <c r="I146" s="130"/>
      <c r="J146" s="149"/>
    </row>
    <row r="147" spans="2:10" ht="15.95" customHeight="1">
      <c r="B147" s="20"/>
      <c r="D147"/>
      <c r="E147" s="46"/>
      <c r="F147" s="106"/>
      <c r="H147" s="107"/>
      <c r="I147" s="130"/>
      <c r="J147" s="149"/>
    </row>
    <row r="148" spans="2:10" ht="15.95" customHeight="1">
      <c r="B148" s="20"/>
      <c r="D148"/>
      <c r="E148" s="46"/>
      <c r="F148" s="106"/>
      <c r="H148" s="107"/>
      <c r="I148" s="130"/>
      <c r="J148" s="149"/>
    </row>
    <row r="149" spans="2:10" ht="15.95" customHeight="1">
      <c r="B149" s="20"/>
      <c r="D149"/>
      <c r="E149" s="46"/>
      <c r="F149" s="106"/>
      <c r="H149" s="107"/>
      <c r="I149" s="130"/>
      <c r="J149" s="149"/>
    </row>
    <row r="150" spans="2:10" ht="15.95" customHeight="1">
      <c r="B150" s="20"/>
      <c r="D150"/>
      <c r="E150" s="46"/>
      <c r="F150" s="106"/>
      <c r="H150" s="107"/>
      <c r="I150" s="130"/>
      <c r="J150" s="149"/>
    </row>
    <row r="151" spans="2:10" ht="15.95" customHeight="1">
      <c r="B151" s="20"/>
      <c r="D151"/>
      <c r="E151" s="46"/>
      <c r="F151" s="106"/>
      <c r="H151" s="107"/>
      <c r="I151" s="130"/>
      <c r="J151" s="149"/>
    </row>
    <row r="152" spans="2:10" ht="15.95" customHeight="1">
      <c r="B152" s="20"/>
      <c r="D152"/>
      <c r="E152" s="46"/>
      <c r="F152" s="106"/>
      <c r="H152" s="107"/>
      <c r="I152" s="130"/>
      <c r="J152" s="149"/>
    </row>
    <row r="153" spans="2:10" ht="15.95" customHeight="1">
      <c r="B153" s="20"/>
      <c r="D153"/>
      <c r="E153" s="46"/>
      <c r="F153" s="106"/>
      <c r="H153" s="107"/>
      <c r="I153" s="130"/>
      <c r="J153" s="149"/>
    </row>
    <row r="154" spans="2:10" ht="15.95" customHeight="1">
      <c r="B154" s="20"/>
      <c r="D154"/>
      <c r="E154" s="46"/>
      <c r="F154" s="106"/>
      <c r="H154" s="107"/>
      <c r="I154" s="130"/>
      <c r="J154" s="149"/>
    </row>
    <row r="155" spans="2:10" ht="15.95" customHeight="1">
      <c r="B155" s="20"/>
      <c r="D155"/>
      <c r="E155" s="46"/>
      <c r="F155" s="106"/>
      <c r="H155" s="107"/>
      <c r="I155" s="130"/>
      <c r="J155" s="149"/>
    </row>
    <row r="156" spans="2:10" ht="15.95" customHeight="1">
      <c r="B156" s="20"/>
      <c r="D156"/>
      <c r="E156" s="46"/>
      <c r="F156" s="106"/>
      <c r="H156" s="107"/>
      <c r="I156" s="130"/>
      <c r="J156" s="149"/>
    </row>
    <row r="157" spans="2:10" ht="15.95" customHeight="1">
      <c r="B157" s="20"/>
      <c r="D157"/>
      <c r="E157" s="46"/>
      <c r="F157" s="106"/>
      <c r="H157" s="107"/>
      <c r="I157" s="130"/>
      <c r="J157" s="149"/>
    </row>
    <row r="158" spans="2:10" ht="15.95" customHeight="1">
      <c r="B158" s="20"/>
      <c r="D158"/>
      <c r="E158" s="46"/>
      <c r="F158" s="106"/>
      <c r="H158" s="107"/>
      <c r="I158" s="130"/>
      <c r="J158" s="149"/>
    </row>
    <row r="159" spans="2:10" ht="15.95" customHeight="1">
      <c r="B159" s="20"/>
      <c r="D159"/>
      <c r="E159" s="46"/>
      <c r="F159" s="106"/>
      <c r="H159" s="107"/>
      <c r="I159" s="130"/>
      <c r="J159" s="149"/>
    </row>
    <row r="160" spans="2:10" ht="15.95" customHeight="1">
      <c r="B160" s="20"/>
      <c r="D160"/>
      <c r="E160" s="46"/>
      <c r="F160" s="106"/>
      <c r="H160" s="107"/>
      <c r="I160" s="130"/>
      <c r="J160" s="149"/>
    </row>
    <row r="161" spans="2:10" ht="15.95" customHeight="1">
      <c r="B161" s="20"/>
      <c r="D161"/>
      <c r="E161" s="46"/>
      <c r="F161" s="106"/>
      <c r="H161" s="107"/>
      <c r="I161" s="130"/>
      <c r="J161" s="149"/>
    </row>
    <row r="162" spans="2:10" ht="15.95" customHeight="1">
      <c r="B162" s="20"/>
      <c r="D162"/>
      <c r="E162" s="46"/>
      <c r="F162" s="106"/>
      <c r="H162" s="107"/>
      <c r="I162" s="130"/>
      <c r="J162" s="149"/>
    </row>
    <row r="163" spans="2:10" ht="15.95" customHeight="1">
      <c r="B163" s="20"/>
      <c r="D163"/>
      <c r="E163" s="46"/>
      <c r="F163" s="106"/>
      <c r="H163" s="107"/>
      <c r="I163" s="130"/>
      <c r="J163" s="149"/>
    </row>
    <row r="164" spans="2:10" ht="15.95" customHeight="1">
      <c r="B164" s="20"/>
      <c r="D164"/>
      <c r="E164" s="46"/>
      <c r="F164" s="106"/>
      <c r="H164" s="107"/>
      <c r="I164" s="130"/>
      <c r="J164" s="149"/>
    </row>
    <row r="165" spans="2:10" ht="15.95" customHeight="1">
      <c r="B165" s="20"/>
      <c r="D165"/>
      <c r="E165" s="46"/>
      <c r="F165" s="106"/>
      <c r="H165" s="107"/>
      <c r="I165" s="130"/>
      <c r="J165" s="149"/>
    </row>
    <row r="166" spans="2:10" ht="15.95" customHeight="1">
      <c r="B166" s="20"/>
      <c r="D166"/>
      <c r="E166" s="46"/>
      <c r="F166" s="106"/>
      <c r="H166" s="107"/>
      <c r="I166" s="130"/>
      <c r="J166" s="149"/>
    </row>
    <row r="167" spans="2:10" ht="15.95" customHeight="1">
      <c r="B167" s="20"/>
      <c r="D167"/>
      <c r="E167" s="46"/>
      <c r="F167" s="106"/>
      <c r="H167" s="107"/>
      <c r="I167" s="130"/>
      <c r="J167" s="149"/>
    </row>
    <row r="168" spans="2:10" ht="15.95" customHeight="1">
      <c r="B168" s="20"/>
      <c r="D168"/>
      <c r="E168" s="46"/>
      <c r="F168" s="106"/>
      <c r="H168" s="107"/>
      <c r="I168" s="130"/>
      <c r="J168" s="149"/>
    </row>
    <row r="169" spans="2:10" ht="15.95" customHeight="1">
      <c r="B169" s="20"/>
      <c r="D169"/>
      <c r="E169" s="46"/>
      <c r="F169" s="106"/>
      <c r="H169" s="107"/>
      <c r="I169" s="130"/>
      <c r="J169" s="149"/>
    </row>
    <row r="170" spans="2:10" ht="15.95" customHeight="1">
      <c r="B170" s="20"/>
      <c r="D170"/>
      <c r="E170" s="46"/>
      <c r="F170" s="106"/>
      <c r="H170" s="107"/>
      <c r="I170" s="130"/>
      <c r="J170" s="149"/>
    </row>
    <row r="171" spans="2:10" ht="15.95" customHeight="1">
      <c r="B171" s="20"/>
      <c r="D171"/>
      <c r="E171" s="46"/>
      <c r="F171" s="106"/>
      <c r="H171" s="107"/>
      <c r="I171" s="130"/>
      <c r="J171" s="149"/>
    </row>
    <row r="172" spans="2:10" ht="15.95" customHeight="1">
      <c r="B172" s="20"/>
      <c r="D172"/>
      <c r="E172" s="46"/>
      <c r="F172" s="106"/>
      <c r="H172" s="107"/>
      <c r="I172" s="130"/>
      <c r="J172" s="149"/>
    </row>
    <row r="173" spans="2:10" ht="15.95" customHeight="1">
      <c r="B173" s="20"/>
      <c r="D173"/>
      <c r="E173" s="46"/>
      <c r="F173" s="106"/>
      <c r="H173" s="107"/>
      <c r="I173" s="130"/>
      <c r="J173" s="149"/>
    </row>
    <row r="174" spans="2:10" ht="15.95" customHeight="1">
      <c r="B174" s="20"/>
      <c r="D174"/>
      <c r="E174" s="46"/>
      <c r="F174" s="106"/>
      <c r="H174" s="107"/>
      <c r="I174" s="130"/>
      <c r="J174" s="149"/>
    </row>
    <row r="175" spans="2:10" ht="15.95" customHeight="1">
      <c r="B175" s="20"/>
      <c r="D175"/>
      <c r="E175" s="46"/>
      <c r="F175" s="106"/>
      <c r="H175" s="107"/>
      <c r="I175" s="130"/>
      <c r="J175" s="149"/>
    </row>
    <row r="176" spans="2:10" ht="15.95" customHeight="1">
      <c r="B176" s="20"/>
      <c r="D176"/>
      <c r="E176" s="46"/>
      <c r="F176" s="106"/>
      <c r="H176" s="107"/>
      <c r="I176" s="130"/>
      <c r="J176" s="149"/>
    </row>
    <row r="177" spans="2:10" ht="15.95" customHeight="1">
      <c r="B177" s="20"/>
      <c r="D177"/>
      <c r="E177" s="46"/>
      <c r="F177" s="106"/>
      <c r="H177" s="107"/>
      <c r="I177" s="130"/>
      <c r="J177" s="149"/>
    </row>
    <row r="178" spans="2:10" ht="15.95" customHeight="1">
      <c r="B178" s="20"/>
      <c r="D178"/>
      <c r="E178" s="46"/>
      <c r="F178" s="106"/>
      <c r="H178" s="107"/>
      <c r="I178" s="130"/>
      <c r="J178" s="149"/>
    </row>
    <row r="179" spans="2:10" ht="15.95" customHeight="1">
      <c r="B179" s="20"/>
      <c r="D179"/>
      <c r="E179" s="46"/>
      <c r="F179" s="106"/>
      <c r="H179" s="107"/>
      <c r="I179" s="130"/>
      <c r="J179" s="149"/>
    </row>
    <row r="180" spans="2:10" ht="15.95" customHeight="1">
      <c r="B180" s="20"/>
      <c r="D180"/>
      <c r="E180" s="46"/>
      <c r="F180" s="106"/>
      <c r="H180" s="107"/>
      <c r="I180" s="130"/>
      <c r="J180" s="149"/>
    </row>
    <row r="181" spans="2:10" ht="15.95" customHeight="1">
      <c r="B181" s="20"/>
      <c r="D181"/>
      <c r="E181" s="46"/>
      <c r="F181" s="106"/>
      <c r="H181" s="107"/>
      <c r="I181" s="130"/>
      <c r="J181" s="149"/>
    </row>
    <row r="182" spans="2:10" ht="15.95" customHeight="1">
      <c r="B182" s="20"/>
      <c r="D182"/>
      <c r="E182" s="46"/>
      <c r="F182" s="106"/>
      <c r="H182" s="107"/>
      <c r="I182" s="130"/>
      <c r="J182" s="149"/>
    </row>
    <row r="183" spans="2:10" ht="15.95" customHeight="1">
      <c r="B183" s="20"/>
      <c r="D183"/>
      <c r="E183" s="46"/>
      <c r="F183" s="106"/>
      <c r="H183" s="107"/>
      <c r="I183" s="130"/>
      <c r="J183" s="149"/>
    </row>
    <row r="184" spans="2:10" ht="15.95" customHeight="1">
      <c r="B184" s="20"/>
      <c r="D184"/>
      <c r="E184" s="46"/>
      <c r="F184" s="106"/>
      <c r="H184" s="107"/>
      <c r="I184" s="130"/>
      <c r="J184" s="149"/>
    </row>
    <row r="185" spans="2:10" ht="15.95" customHeight="1">
      <c r="B185" s="20"/>
      <c r="D185"/>
      <c r="E185" s="46"/>
      <c r="F185" s="106"/>
      <c r="H185" s="107"/>
      <c r="I185" s="130"/>
      <c r="J185" s="149"/>
    </row>
    <row r="186" spans="2:10" ht="15.95" customHeight="1">
      <c r="B186" s="20"/>
      <c r="D186"/>
      <c r="E186" s="46"/>
      <c r="F186" s="106"/>
      <c r="H186" s="107"/>
      <c r="I186" s="130"/>
      <c r="J186" s="149"/>
    </row>
    <row r="187" spans="2:10" ht="15.95" customHeight="1">
      <c r="B187" s="20"/>
      <c r="D187"/>
      <c r="E187" s="46"/>
      <c r="F187" s="106"/>
      <c r="H187" s="107"/>
      <c r="I187" s="130"/>
      <c r="J187" s="149"/>
    </row>
    <row r="188" spans="2:10" ht="15.95" customHeight="1">
      <c r="B188" s="20"/>
      <c r="D188"/>
      <c r="E188" s="46"/>
      <c r="F188" s="106"/>
      <c r="H188" s="107"/>
      <c r="I188" s="130"/>
      <c r="J188" s="149"/>
    </row>
    <row r="189" spans="2:10" ht="15.95" customHeight="1">
      <c r="B189" s="20"/>
      <c r="D189"/>
      <c r="E189" s="46"/>
      <c r="F189" s="106"/>
      <c r="H189" s="107"/>
      <c r="I189" s="130"/>
      <c r="J189" s="149"/>
    </row>
    <row r="190" spans="2:10" ht="15.95" customHeight="1">
      <c r="B190" s="20"/>
      <c r="D190"/>
      <c r="E190" s="46"/>
      <c r="F190" s="106"/>
      <c r="H190" s="107"/>
      <c r="I190" s="130"/>
      <c r="J190" s="149"/>
    </row>
    <row r="191" spans="2:10" ht="15.95" customHeight="1">
      <c r="B191" s="20"/>
      <c r="D191"/>
      <c r="E191" s="46"/>
      <c r="F191" s="106"/>
      <c r="H191" s="107"/>
      <c r="I191" s="130"/>
      <c r="J191" s="149"/>
    </row>
    <row r="192" spans="2:10" ht="15.95" customHeight="1">
      <c r="B192" s="20"/>
      <c r="D192"/>
      <c r="E192" s="46"/>
      <c r="F192" s="106"/>
      <c r="H192" s="107"/>
      <c r="I192" s="130"/>
      <c r="J192" s="149"/>
    </row>
    <row r="193" spans="2:10" ht="15.95" customHeight="1">
      <c r="B193" s="20"/>
      <c r="D193"/>
      <c r="E193" s="46"/>
      <c r="F193" s="106"/>
      <c r="H193" s="107"/>
      <c r="I193" s="130"/>
      <c r="J193" s="149"/>
    </row>
    <row r="194" spans="2:10" ht="15.95" customHeight="1">
      <c r="B194" s="20"/>
      <c r="D194"/>
      <c r="E194" s="46"/>
      <c r="F194" s="106"/>
      <c r="H194" s="107"/>
      <c r="I194" s="130"/>
      <c r="J194" s="149"/>
    </row>
    <row r="195" spans="2:10" ht="15.95" customHeight="1">
      <c r="B195" s="20"/>
      <c r="D195"/>
      <c r="E195" s="46"/>
      <c r="F195" s="106"/>
      <c r="H195" s="107"/>
      <c r="I195" s="130"/>
      <c r="J195" s="149"/>
    </row>
    <row r="196" spans="2:10" ht="15.95" customHeight="1">
      <c r="B196" s="20"/>
      <c r="D196"/>
      <c r="E196" s="46"/>
      <c r="F196" s="106"/>
      <c r="H196" s="107"/>
      <c r="I196" s="130"/>
      <c r="J196" s="149"/>
    </row>
    <row r="197" spans="2:10" ht="15.95" customHeight="1">
      <c r="B197" s="20"/>
      <c r="D197"/>
      <c r="E197" s="46"/>
      <c r="F197" s="106"/>
      <c r="H197" s="107"/>
      <c r="I197" s="130"/>
      <c r="J197" s="149"/>
    </row>
    <row r="198" spans="2:10" ht="15.95" customHeight="1">
      <c r="B198" s="20"/>
      <c r="D198"/>
      <c r="E198" s="46"/>
      <c r="F198" s="106"/>
      <c r="H198" s="107"/>
      <c r="I198" s="130"/>
      <c r="J198" s="149"/>
    </row>
    <row r="199" spans="2:10" ht="15.95" customHeight="1">
      <c r="B199" s="20"/>
      <c r="D199"/>
      <c r="E199" s="46"/>
      <c r="F199" s="106"/>
      <c r="H199" s="107"/>
      <c r="I199" s="130"/>
      <c r="J199" s="149"/>
    </row>
    <row r="200" spans="2:10" ht="15.95" customHeight="1">
      <c r="B200" s="20"/>
      <c r="D200"/>
      <c r="E200" s="46"/>
      <c r="F200" s="106"/>
      <c r="H200" s="107"/>
      <c r="I200" s="130"/>
      <c r="J200" s="149"/>
    </row>
    <row r="201" spans="2:10" ht="15.95" customHeight="1">
      <c r="B201" s="20"/>
      <c r="D201"/>
      <c r="E201" s="46"/>
      <c r="F201" s="106"/>
      <c r="H201" s="107"/>
      <c r="I201" s="130"/>
      <c r="J201" s="149"/>
    </row>
    <row r="202" spans="2:10" ht="15.95" customHeight="1">
      <c r="B202" s="20"/>
      <c r="D202"/>
      <c r="E202" s="46"/>
      <c r="F202" s="106"/>
      <c r="H202" s="107"/>
      <c r="I202" s="130"/>
      <c r="J202" s="149"/>
    </row>
    <row r="203" spans="2:10" ht="15.95" customHeight="1">
      <c r="B203" s="20"/>
      <c r="D203"/>
      <c r="E203" s="46"/>
      <c r="F203" s="106"/>
      <c r="H203" s="107"/>
      <c r="I203" s="130"/>
      <c r="J203" s="149"/>
    </row>
    <row r="204" spans="2:10" ht="15.95" customHeight="1">
      <c r="B204" s="20"/>
      <c r="D204"/>
      <c r="E204" s="46"/>
      <c r="F204" s="106"/>
      <c r="H204" s="107"/>
      <c r="I204" s="130"/>
      <c r="J204" s="149"/>
    </row>
    <row r="205" spans="2:10" ht="15.95" customHeight="1">
      <c r="B205" s="20"/>
      <c r="D205"/>
      <c r="E205" s="46"/>
      <c r="F205" s="106"/>
      <c r="H205" s="107"/>
      <c r="I205" s="130"/>
      <c r="J205" s="149"/>
    </row>
    <row r="206" spans="2:10" ht="15.95" customHeight="1">
      <c r="B206" s="20"/>
      <c r="D206"/>
      <c r="E206" s="46"/>
      <c r="F206" s="106"/>
      <c r="H206" s="107"/>
      <c r="I206" s="130"/>
      <c r="J206" s="149"/>
    </row>
    <row r="207" spans="2:10" ht="15.95" customHeight="1">
      <c r="B207" s="20"/>
      <c r="D207"/>
      <c r="E207" s="46"/>
      <c r="F207" s="106"/>
      <c r="H207" s="107"/>
      <c r="I207" s="130"/>
      <c r="J207" s="149"/>
    </row>
    <row r="208" spans="2:10" ht="15.95" customHeight="1">
      <c r="B208" s="20"/>
      <c r="D208"/>
      <c r="E208" s="46"/>
      <c r="F208" s="106"/>
      <c r="H208" s="107"/>
      <c r="I208" s="130"/>
      <c r="J208" s="149"/>
    </row>
    <row r="209" spans="2:10" ht="15.95" customHeight="1">
      <c r="B209" s="20"/>
      <c r="D209"/>
      <c r="E209" s="46"/>
      <c r="F209" s="106"/>
      <c r="H209" s="107"/>
      <c r="I209" s="130"/>
      <c r="J209" s="149"/>
    </row>
    <row r="210" spans="2:10" ht="15.95" customHeight="1">
      <c r="B210" s="20"/>
      <c r="D210"/>
      <c r="E210" s="46"/>
      <c r="F210" s="106"/>
      <c r="H210" s="107"/>
      <c r="I210" s="130"/>
      <c r="J210" s="149"/>
    </row>
    <row r="211" spans="2:10" ht="15.95" customHeight="1">
      <c r="B211" s="20"/>
      <c r="D211"/>
      <c r="E211" s="46"/>
      <c r="F211" s="106"/>
      <c r="H211" s="107"/>
      <c r="I211" s="130"/>
      <c r="J211" s="149"/>
    </row>
    <row r="212" spans="2:10" ht="15.95" customHeight="1">
      <c r="B212" s="20"/>
      <c r="D212"/>
      <c r="E212" s="46"/>
      <c r="F212" s="106"/>
      <c r="H212" s="107"/>
      <c r="I212" s="130"/>
      <c r="J212" s="149"/>
    </row>
    <row r="213" spans="2:10" ht="15.95" customHeight="1">
      <c r="B213" s="20"/>
      <c r="D213"/>
      <c r="E213" s="46"/>
      <c r="F213" s="106"/>
      <c r="H213" s="107"/>
      <c r="I213" s="130"/>
      <c r="J213" s="149"/>
    </row>
    <row r="214" spans="2:10" ht="15.95" customHeight="1">
      <c r="B214" s="20"/>
      <c r="D214"/>
      <c r="E214" s="46"/>
      <c r="F214" s="106"/>
      <c r="H214" s="107"/>
      <c r="I214" s="130"/>
      <c r="J214" s="149"/>
    </row>
    <row r="215" spans="2:10" ht="15.95" customHeight="1">
      <c r="B215" s="20"/>
      <c r="D215"/>
      <c r="E215" s="46"/>
      <c r="F215" s="106"/>
      <c r="H215" s="107"/>
      <c r="I215" s="130"/>
      <c r="J215" s="149"/>
    </row>
    <row r="216" spans="2:10" ht="15.95" customHeight="1">
      <c r="B216" s="20"/>
      <c r="D216"/>
      <c r="E216" s="46"/>
      <c r="F216" s="106"/>
      <c r="H216" s="107"/>
      <c r="I216" s="130"/>
      <c r="J216" s="149"/>
    </row>
    <row r="217" spans="2:10" ht="15.95" customHeight="1">
      <c r="B217" s="20"/>
      <c r="D217"/>
      <c r="E217" s="46"/>
      <c r="F217" s="106"/>
      <c r="H217" s="107"/>
      <c r="I217" s="130"/>
      <c r="J217" s="149"/>
    </row>
    <row r="218" spans="2:10" ht="15.95" customHeight="1">
      <c r="B218" s="20"/>
      <c r="D218"/>
      <c r="E218" s="46"/>
      <c r="F218" s="106"/>
      <c r="H218" s="107"/>
      <c r="I218" s="130"/>
      <c r="J218" s="149"/>
    </row>
    <row r="219" spans="2:10" ht="15.95" customHeight="1">
      <c r="B219" s="20"/>
      <c r="D219"/>
      <c r="E219" s="46"/>
      <c r="F219" s="106"/>
      <c r="H219" s="107"/>
      <c r="I219" s="130"/>
      <c r="J219" s="149"/>
    </row>
    <row r="220" spans="2:10" ht="15.95" customHeight="1">
      <c r="B220" s="20"/>
      <c r="D220"/>
      <c r="E220" s="46"/>
      <c r="F220" s="106"/>
      <c r="H220" s="107"/>
      <c r="I220" s="130"/>
      <c r="J220" s="149"/>
    </row>
    <row r="221" spans="2:10" ht="15.95" customHeight="1">
      <c r="B221" s="20"/>
      <c r="D221"/>
      <c r="E221" s="46"/>
      <c r="F221" s="106"/>
      <c r="H221" s="107"/>
      <c r="I221" s="130"/>
      <c r="J221" s="149"/>
    </row>
    <row r="222" spans="2:10" ht="15.95" customHeight="1">
      <c r="B222" s="20"/>
      <c r="D222"/>
      <c r="E222" s="46"/>
      <c r="F222" s="106"/>
      <c r="H222" s="107"/>
      <c r="I222" s="130"/>
      <c r="J222" s="149"/>
    </row>
    <row r="223" spans="2:10" ht="15.95" customHeight="1">
      <c r="B223" s="20"/>
      <c r="D223"/>
      <c r="E223" s="46"/>
      <c r="F223" s="106"/>
      <c r="H223" s="107"/>
      <c r="I223" s="130"/>
      <c r="J223" s="149"/>
    </row>
    <row r="224" spans="2:10" ht="15.95" customHeight="1">
      <c r="B224" s="20"/>
      <c r="D224"/>
      <c r="E224" s="46"/>
      <c r="F224" s="106"/>
      <c r="H224" s="107"/>
      <c r="I224" s="130"/>
      <c r="J224" s="149"/>
    </row>
    <row r="225" spans="2:10" ht="15.95" customHeight="1">
      <c r="B225" s="20"/>
      <c r="D225"/>
      <c r="E225" s="46"/>
      <c r="F225" s="106"/>
      <c r="H225" s="107"/>
      <c r="I225" s="130"/>
      <c r="J225" s="149"/>
    </row>
    <row r="226" spans="2:10" ht="15.95" customHeight="1">
      <c r="B226" s="20"/>
      <c r="D226"/>
      <c r="E226" s="46"/>
      <c r="F226" s="106"/>
      <c r="H226" s="107"/>
      <c r="I226" s="130"/>
      <c r="J226" s="149"/>
    </row>
    <row r="227" spans="2:10" ht="15.95" customHeight="1">
      <c r="B227" s="20"/>
      <c r="D227"/>
      <c r="E227" s="46"/>
      <c r="F227" s="106"/>
      <c r="H227" s="107"/>
      <c r="I227" s="130"/>
      <c r="J227" s="149"/>
    </row>
    <row r="228" spans="2:10" ht="15.95" customHeight="1">
      <c r="B228" s="20"/>
      <c r="D228"/>
      <c r="E228" s="46"/>
      <c r="F228" s="106"/>
      <c r="H228" s="107"/>
      <c r="I228" s="130"/>
      <c r="J228" s="149"/>
    </row>
    <row r="229" spans="2:10" ht="15.95" customHeight="1">
      <c r="B229" s="20"/>
      <c r="D229"/>
      <c r="E229" s="46"/>
      <c r="F229" s="106"/>
      <c r="H229" s="107"/>
      <c r="I229" s="130"/>
      <c r="J229" s="149"/>
    </row>
    <row r="230" spans="2:10" ht="15.95" customHeight="1">
      <c r="B230" s="20"/>
      <c r="D230"/>
      <c r="E230" s="46"/>
      <c r="F230" s="106"/>
      <c r="H230" s="107"/>
      <c r="I230" s="130"/>
      <c r="J230" s="149"/>
    </row>
    <row r="231" spans="2:10" ht="15.95" customHeight="1">
      <c r="B231" s="20"/>
      <c r="D231"/>
      <c r="E231" s="46"/>
      <c r="F231" s="106"/>
      <c r="H231" s="107"/>
      <c r="I231" s="130"/>
      <c r="J231" s="149"/>
    </row>
    <row r="232" spans="2:10" ht="15.95" customHeight="1">
      <c r="B232" s="20"/>
      <c r="D232"/>
      <c r="E232" s="46"/>
      <c r="F232" s="106"/>
      <c r="H232" s="107"/>
      <c r="I232" s="130"/>
      <c r="J232" s="149"/>
    </row>
    <row r="233" spans="2:10" ht="15.95" customHeight="1">
      <c r="B233" s="20"/>
      <c r="D233"/>
      <c r="E233" s="46"/>
      <c r="F233" s="106"/>
      <c r="H233" s="107"/>
      <c r="I233" s="130"/>
      <c r="J233" s="149"/>
    </row>
    <row r="234" spans="2:10" ht="15.95" customHeight="1">
      <c r="B234" s="20"/>
      <c r="D234"/>
      <c r="E234" s="46"/>
      <c r="F234" s="106"/>
      <c r="H234" s="107"/>
      <c r="I234" s="130"/>
      <c r="J234" s="149"/>
    </row>
    <row r="235" spans="2:10" ht="15.95" customHeight="1">
      <c r="B235" s="20"/>
      <c r="D235"/>
      <c r="E235" s="46"/>
      <c r="F235" s="106"/>
      <c r="H235" s="107"/>
      <c r="I235" s="130"/>
      <c r="J235" s="149"/>
    </row>
    <row r="236" spans="2:10" ht="15.95" customHeight="1">
      <c r="B236" s="20"/>
      <c r="D236"/>
      <c r="E236" s="46"/>
      <c r="F236" s="106"/>
      <c r="H236" s="107"/>
      <c r="I236" s="130"/>
      <c r="J236" s="149"/>
    </row>
    <row r="237" spans="2:10" ht="15.95" customHeight="1">
      <c r="B237" s="20"/>
      <c r="D237"/>
      <c r="E237" s="46"/>
      <c r="F237" s="106"/>
      <c r="H237" s="107"/>
      <c r="I237" s="130"/>
      <c r="J237" s="149"/>
    </row>
    <row r="238" spans="2:10" ht="15.95" customHeight="1">
      <c r="B238" s="20"/>
      <c r="D238"/>
      <c r="E238" s="46"/>
      <c r="F238" s="106"/>
      <c r="H238" s="107"/>
      <c r="I238" s="130"/>
      <c r="J238" s="149"/>
    </row>
    <row r="239" spans="2:10" ht="15.95" customHeight="1">
      <c r="B239" s="20"/>
      <c r="D239"/>
      <c r="E239" s="46"/>
      <c r="F239" s="106"/>
      <c r="H239" s="107"/>
      <c r="I239" s="130"/>
      <c r="J239" s="149"/>
    </row>
    <row r="240" spans="2:10" ht="15.95" customHeight="1">
      <c r="B240" s="20"/>
      <c r="D240"/>
      <c r="E240" s="46"/>
      <c r="F240" s="106"/>
      <c r="H240" s="107"/>
      <c r="I240" s="130"/>
      <c r="J240" s="149"/>
    </row>
    <row r="241" spans="2:10" ht="15.95" customHeight="1">
      <c r="B241" s="20"/>
      <c r="D241"/>
      <c r="E241" s="46"/>
      <c r="F241" s="106"/>
      <c r="H241" s="107"/>
      <c r="I241" s="130"/>
      <c r="J241" s="149"/>
    </row>
    <row r="242" spans="2:10" ht="15.95" customHeight="1">
      <c r="B242" s="20"/>
      <c r="D242"/>
      <c r="E242" s="46"/>
      <c r="F242" s="106"/>
      <c r="H242" s="107"/>
      <c r="I242" s="130"/>
      <c r="J242" s="149"/>
    </row>
    <row r="243" spans="2:10" ht="15.95" customHeight="1">
      <c r="B243" s="20"/>
      <c r="D243"/>
      <c r="E243" s="46"/>
      <c r="F243" s="106"/>
      <c r="H243" s="107"/>
      <c r="I243" s="130"/>
      <c r="J243" s="149"/>
    </row>
    <row r="244" spans="2:10" ht="15.95" customHeight="1">
      <c r="B244" s="20"/>
      <c r="D244"/>
      <c r="E244" s="46"/>
      <c r="F244" s="106"/>
      <c r="H244" s="107"/>
      <c r="I244" s="130"/>
      <c r="J244" s="149"/>
    </row>
    <row r="245" spans="2:10" ht="15.95" customHeight="1">
      <c r="B245" s="20"/>
      <c r="D245"/>
      <c r="E245" s="46"/>
      <c r="F245" s="106"/>
      <c r="H245" s="107"/>
      <c r="I245" s="130"/>
      <c r="J245" s="149"/>
    </row>
    <row r="246" spans="2:10" ht="15.95" customHeight="1">
      <c r="B246" s="20"/>
      <c r="D246"/>
      <c r="E246" s="46"/>
      <c r="F246" s="106"/>
      <c r="H246" s="107"/>
      <c r="I246" s="130"/>
      <c r="J246" s="149"/>
    </row>
    <row r="247" spans="2:10" ht="15.95" customHeight="1">
      <c r="B247" s="20"/>
      <c r="D247"/>
      <c r="E247" s="46"/>
      <c r="F247" s="106"/>
      <c r="H247" s="107"/>
      <c r="I247" s="130"/>
      <c r="J247" s="149"/>
    </row>
    <row r="248" spans="2:10" ht="15.95" customHeight="1">
      <c r="B248" s="20"/>
      <c r="D248"/>
      <c r="E248" s="46"/>
      <c r="F248" s="106"/>
      <c r="H248" s="107"/>
      <c r="I248" s="130"/>
      <c r="J248" s="149"/>
    </row>
    <row r="249" spans="2:10" ht="15.95" customHeight="1">
      <c r="B249" s="20"/>
      <c r="D249"/>
      <c r="E249" s="46"/>
      <c r="F249" s="106"/>
      <c r="H249" s="107"/>
      <c r="I249" s="130"/>
      <c r="J249" s="149"/>
    </row>
    <row r="250" spans="2:10" ht="15.95" customHeight="1">
      <c r="B250" s="20"/>
      <c r="D250"/>
      <c r="E250" s="46"/>
      <c r="F250" s="106"/>
      <c r="H250" s="107"/>
      <c r="I250" s="130"/>
      <c r="J250" s="149"/>
    </row>
    <row r="251" spans="2:10" ht="15.95" customHeight="1">
      <c r="B251" s="20"/>
      <c r="D251"/>
      <c r="E251" s="46"/>
      <c r="F251" s="106"/>
      <c r="H251" s="107"/>
      <c r="I251" s="130"/>
      <c r="J251" s="149"/>
    </row>
    <row r="252" spans="2:10" ht="15.95" customHeight="1">
      <c r="B252" s="20"/>
      <c r="D252"/>
      <c r="E252" s="46"/>
      <c r="F252" s="106"/>
      <c r="H252" s="107"/>
      <c r="I252" s="130"/>
      <c r="J252" s="149"/>
    </row>
    <row r="253" spans="2:10" ht="15.95" customHeight="1">
      <c r="B253" s="20"/>
      <c r="D253"/>
      <c r="E253" s="46"/>
      <c r="F253" s="106"/>
      <c r="H253" s="107"/>
      <c r="I253" s="130"/>
      <c r="J253" s="149"/>
    </row>
    <row r="254" spans="2:10" ht="15.95" customHeight="1">
      <c r="B254" s="20"/>
      <c r="D254"/>
      <c r="E254" s="46"/>
      <c r="F254" s="106"/>
      <c r="H254" s="107"/>
      <c r="I254" s="130"/>
      <c r="J254" s="149"/>
    </row>
    <row r="255" spans="2:10" ht="15.95" customHeight="1">
      <c r="B255" s="20"/>
      <c r="D255"/>
      <c r="E255" s="46"/>
      <c r="F255" s="106"/>
      <c r="H255" s="107"/>
      <c r="I255" s="130"/>
      <c r="J255" s="149"/>
    </row>
    <row r="256" spans="2:10" ht="15.95" customHeight="1">
      <c r="B256" s="20"/>
      <c r="D256"/>
      <c r="E256" s="46"/>
      <c r="F256" s="106"/>
      <c r="H256" s="107"/>
      <c r="I256" s="130"/>
      <c r="J256" s="149"/>
    </row>
    <row r="257" spans="2:10" ht="15.95" customHeight="1">
      <c r="B257" s="20"/>
      <c r="D257"/>
      <c r="E257" s="46"/>
      <c r="F257" s="106"/>
      <c r="H257" s="107"/>
      <c r="I257" s="130"/>
      <c r="J257" s="149"/>
    </row>
    <row r="258" spans="2:10" ht="15.95" customHeight="1">
      <c r="B258" s="20"/>
      <c r="D258"/>
      <c r="E258" s="46"/>
      <c r="F258" s="106"/>
      <c r="H258" s="107"/>
      <c r="I258" s="130"/>
      <c r="J258" s="149"/>
    </row>
    <row r="259" spans="2:10" ht="15.95" customHeight="1">
      <c r="B259" s="20"/>
      <c r="D259"/>
      <c r="E259" s="46"/>
      <c r="F259" s="106"/>
      <c r="H259" s="107"/>
      <c r="I259" s="130"/>
      <c r="J259" s="149"/>
    </row>
    <row r="260" spans="2:10" ht="15.95" customHeight="1">
      <c r="B260" s="20"/>
      <c r="D260"/>
      <c r="E260" s="46"/>
      <c r="F260" s="106"/>
      <c r="H260" s="107"/>
      <c r="I260" s="130"/>
      <c r="J260" s="149"/>
    </row>
    <row r="261" spans="2:10" ht="15.95" customHeight="1">
      <c r="B261" s="20"/>
      <c r="D261"/>
      <c r="E261" s="46"/>
      <c r="F261" s="106"/>
      <c r="H261" s="107"/>
      <c r="I261" s="130"/>
      <c r="J261" s="149"/>
    </row>
    <row r="262" spans="2:10" ht="15.95" customHeight="1">
      <c r="B262" s="20"/>
      <c r="D262"/>
      <c r="E262" s="46"/>
      <c r="F262" s="106"/>
      <c r="H262" s="107"/>
      <c r="I262" s="130"/>
      <c r="J262" s="149"/>
    </row>
    <row r="263" spans="2:10" ht="15.95" customHeight="1">
      <c r="B263" s="20"/>
      <c r="D263"/>
      <c r="E263" s="46"/>
      <c r="F263" s="106"/>
      <c r="H263" s="107"/>
      <c r="I263" s="130"/>
      <c r="J263" s="149"/>
    </row>
    <row r="264" spans="2:10" ht="15.95" customHeight="1">
      <c r="B264" s="20"/>
      <c r="D264"/>
      <c r="E264" s="46"/>
      <c r="F264" s="106"/>
      <c r="H264" s="107"/>
      <c r="I264" s="130"/>
      <c r="J264" s="149"/>
    </row>
    <row r="265" spans="2:10" ht="15.95" customHeight="1">
      <c r="B265" s="20"/>
      <c r="D265"/>
      <c r="E265" s="46"/>
      <c r="F265" s="106"/>
      <c r="H265" s="107"/>
      <c r="I265" s="130"/>
      <c r="J265" s="149"/>
    </row>
    <row r="266" spans="2:10" ht="15.95" customHeight="1">
      <c r="B266" s="20"/>
      <c r="D266"/>
      <c r="E266" s="46"/>
      <c r="F266" s="106"/>
      <c r="H266" s="107"/>
      <c r="I266" s="130"/>
      <c r="J266" s="149"/>
    </row>
    <row r="267" spans="2:10" ht="15.95" customHeight="1">
      <c r="B267" s="20"/>
      <c r="D267"/>
      <c r="E267" s="46"/>
      <c r="F267" s="106"/>
      <c r="H267" s="107"/>
      <c r="I267" s="130"/>
      <c r="J267" s="149"/>
    </row>
    <row r="268" spans="2:10" ht="15.95" customHeight="1">
      <c r="B268" s="20"/>
      <c r="D268"/>
      <c r="E268" s="46"/>
      <c r="F268" s="106"/>
      <c r="H268" s="107"/>
      <c r="I268" s="130"/>
      <c r="J268" s="149"/>
    </row>
    <row r="269" spans="2:10" ht="15.95" customHeight="1">
      <c r="B269" s="20"/>
      <c r="D269"/>
      <c r="E269" s="46"/>
      <c r="F269" s="106"/>
      <c r="H269" s="107"/>
      <c r="I269" s="130"/>
      <c r="J269" s="149"/>
    </row>
    <row r="270" spans="2:10" ht="15.95" customHeight="1">
      <c r="B270" s="20"/>
      <c r="D270"/>
      <c r="E270" s="46"/>
      <c r="F270" s="106"/>
      <c r="H270" s="107"/>
      <c r="I270" s="130"/>
      <c r="J270" s="149"/>
    </row>
    <row r="271" spans="2:10" ht="15.95" customHeight="1">
      <c r="B271" s="20"/>
      <c r="D271"/>
      <c r="E271" s="46"/>
      <c r="F271" s="106"/>
      <c r="H271" s="107"/>
      <c r="I271" s="130"/>
      <c r="J271" s="149"/>
    </row>
    <row r="272" spans="2:10" ht="15.95" customHeight="1">
      <c r="B272" s="20"/>
      <c r="D272"/>
      <c r="E272" s="46"/>
      <c r="F272" s="106"/>
      <c r="H272" s="107"/>
      <c r="I272" s="130"/>
      <c r="J272" s="149"/>
    </row>
    <row r="273" spans="2:10" ht="15.95" customHeight="1">
      <c r="B273" s="20"/>
      <c r="D273"/>
      <c r="E273" s="46"/>
      <c r="F273" s="106"/>
      <c r="H273" s="107"/>
      <c r="I273" s="130"/>
      <c r="J273" s="149"/>
    </row>
    <row r="274" spans="2:10" ht="15.95" customHeight="1">
      <c r="B274" s="20"/>
      <c r="D274"/>
      <c r="E274" s="46"/>
      <c r="F274" s="106"/>
      <c r="H274" s="107"/>
      <c r="I274" s="130"/>
      <c r="J274" s="149"/>
    </row>
    <row r="275" spans="2:10" ht="15.95" customHeight="1">
      <c r="B275" s="20"/>
      <c r="D275"/>
      <c r="E275" s="46"/>
      <c r="F275" s="106"/>
      <c r="H275" s="107"/>
      <c r="I275" s="130"/>
      <c r="J275" s="149"/>
    </row>
    <row r="276" spans="2:10" ht="15.95" customHeight="1">
      <c r="B276" s="20"/>
      <c r="D276"/>
      <c r="E276" s="46"/>
      <c r="F276" s="106"/>
      <c r="H276" s="107"/>
      <c r="I276" s="130"/>
      <c r="J276" s="149"/>
    </row>
    <row r="277" spans="2:10" ht="15.95" customHeight="1">
      <c r="B277" s="20"/>
      <c r="D277"/>
      <c r="E277" s="46"/>
      <c r="F277" s="106"/>
      <c r="H277" s="107"/>
      <c r="I277" s="130"/>
      <c r="J277" s="149"/>
    </row>
    <row r="278" spans="2:10" ht="15.95" customHeight="1">
      <c r="B278" s="20"/>
      <c r="D278"/>
      <c r="E278" s="46"/>
      <c r="F278" s="106"/>
      <c r="H278" s="107"/>
      <c r="I278" s="130"/>
      <c r="J278" s="149"/>
    </row>
    <row r="279" spans="2:10" ht="15.95" customHeight="1">
      <c r="B279" s="20"/>
      <c r="D279"/>
      <c r="E279" s="46"/>
      <c r="F279" s="106"/>
      <c r="H279" s="107"/>
      <c r="I279" s="130"/>
      <c r="J279" s="149"/>
    </row>
    <row r="280" spans="2:10" ht="15.95" customHeight="1">
      <c r="B280" s="20"/>
      <c r="D280"/>
      <c r="E280" s="46"/>
      <c r="F280" s="106"/>
      <c r="H280" s="107"/>
      <c r="I280" s="130"/>
      <c r="J280" s="149"/>
    </row>
    <row r="281" spans="2:10" ht="15.95" customHeight="1">
      <c r="B281" s="20"/>
      <c r="D281"/>
      <c r="E281" s="46"/>
      <c r="F281" s="106"/>
      <c r="H281" s="107"/>
      <c r="I281" s="130"/>
      <c r="J281" s="149"/>
    </row>
    <row r="282" spans="2:10" ht="15.95" customHeight="1">
      <c r="B282" s="20"/>
      <c r="D282"/>
      <c r="E282" s="46"/>
      <c r="F282" s="106"/>
      <c r="H282" s="107"/>
      <c r="I282" s="130"/>
      <c r="J282" s="149"/>
    </row>
    <row r="283" spans="2:10" ht="15.95" customHeight="1">
      <c r="B283" s="20"/>
      <c r="D283"/>
      <c r="E283" s="46"/>
      <c r="F283" s="106"/>
      <c r="H283" s="107"/>
      <c r="I283" s="130"/>
      <c r="J283" s="149"/>
    </row>
  </sheetData>
  <autoFilter ref="A5:L140">
    <filterColumn colId="2" showButton="0"/>
    <filterColumn colId="4" showButton="0"/>
    <filterColumn colId="5" showButton="0"/>
    <filterColumn colId="7" showButton="0"/>
  </autoFilter>
  <mergeCells count="109">
    <mergeCell ref="A11:A14"/>
    <mergeCell ref="K11:K14"/>
    <mergeCell ref="L11:L14"/>
    <mergeCell ref="A103:A106"/>
    <mergeCell ref="K103:K106"/>
    <mergeCell ref="L103:L106"/>
    <mergeCell ref="K99:K102"/>
    <mergeCell ref="L99:L102"/>
    <mergeCell ref="L63:L66"/>
    <mergeCell ref="A79:A82"/>
    <mergeCell ref="K63:K66"/>
    <mergeCell ref="L31:L34"/>
    <mergeCell ref="L23:L26"/>
    <mergeCell ref="A39:A42"/>
    <mergeCell ref="K39:K42"/>
    <mergeCell ref="L39:L42"/>
    <mergeCell ref="L51:L54"/>
    <mergeCell ref="A87:A90"/>
    <mergeCell ref="K87:K90"/>
    <mergeCell ref="L87:L90"/>
    <mergeCell ref="K83:K86"/>
    <mergeCell ref="L83:L86"/>
    <mergeCell ref="A27:A30"/>
    <mergeCell ref="K27:K30"/>
    <mergeCell ref="L27:L30"/>
    <mergeCell ref="A111:A114"/>
    <mergeCell ref="K111:K114"/>
    <mergeCell ref="L111:L114"/>
    <mergeCell ref="K59:K62"/>
    <mergeCell ref="L59:L62"/>
    <mergeCell ref="K43:K46"/>
    <mergeCell ref="L43:L46"/>
    <mergeCell ref="A71:A74"/>
    <mergeCell ref="A59:A62"/>
    <mergeCell ref="A43:A46"/>
    <mergeCell ref="K71:K74"/>
    <mergeCell ref="L71:L74"/>
    <mergeCell ref="A143:C143"/>
    <mergeCell ref="D143:E143"/>
    <mergeCell ref="A2:L2"/>
    <mergeCell ref="A3:L3"/>
    <mergeCell ref="A4:L4"/>
    <mergeCell ref="E5:G5"/>
    <mergeCell ref="H5:I5"/>
    <mergeCell ref="J5:J6"/>
    <mergeCell ref="K5:K6"/>
    <mergeCell ref="L5:L6"/>
    <mergeCell ref="A19:A22"/>
    <mergeCell ref="K19:K22"/>
    <mergeCell ref="L19:L22"/>
    <mergeCell ref="A35:A38"/>
    <mergeCell ref="K35:K38"/>
    <mergeCell ref="L35:L38"/>
    <mergeCell ref="A31:A34"/>
    <mergeCell ref="K31:K34"/>
    <mergeCell ref="A15:A18"/>
    <mergeCell ref="K15:K18"/>
    <mergeCell ref="L15:L18"/>
    <mergeCell ref="A63:A66"/>
    <mergeCell ref="A51:A54"/>
    <mergeCell ref="K51:K54"/>
    <mergeCell ref="A128:A131"/>
    <mergeCell ref="K128:K131"/>
    <mergeCell ref="L128:L131"/>
    <mergeCell ref="A7:A10"/>
    <mergeCell ref="K7:K10"/>
    <mergeCell ref="L7:L10"/>
    <mergeCell ref="A67:A70"/>
    <mergeCell ref="K67:K70"/>
    <mergeCell ref="L67:L70"/>
    <mergeCell ref="A47:A50"/>
    <mergeCell ref="K47:K50"/>
    <mergeCell ref="L47:L50"/>
    <mergeCell ref="K79:K82"/>
    <mergeCell ref="L79:L82"/>
    <mergeCell ref="A75:A78"/>
    <mergeCell ref="K75:K78"/>
    <mergeCell ref="L75:L78"/>
    <mergeCell ref="A95:A98"/>
    <mergeCell ref="K95:K98"/>
    <mergeCell ref="L95:L98"/>
    <mergeCell ref="A83:A86"/>
    <mergeCell ref="A115:A118"/>
    <mergeCell ref="K115:K118"/>
    <mergeCell ref="L115:L118"/>
    <mergeCell ref="A132:H132"/>
    <mergeCell ref="D5:D6"/>
    <mergeCell ref="A5:A6"/>
    <mergeCell ref="B5:B6"/>
    <mergeCell ref="M98:P98"/>
    <mergeCell ref="A107:A110"/>
    <mergeCell ref="K107:K110"/>
    <mergeCell ref="A119:A122"/>
    <mergeCell ref="K119:K122"/>
    <mergeCell ref="L119:L122"/>
    <mergeCell ref="A23:A26"/>
    <mergeCell ref="K23:K26"/>
    <mergeCell ref="A55:A58"/>
    <mergeCell ref="K55:K58"/>
    <mergeCell ref="L55:L58"/>
    <mergeCell ref="K91:K94"/>
    <mergeCell ref="A91:A94"/>
    <mergeCell ref="L91:L94"/>
    <mergeCell ref="A124:A127"/>
    <mergeCell ref="K124:K127"/>
    <mergeCell ref="L124:L127"/>
    <mergeCell ref="A99:A102"/>
    <mergeCell ref="L107:L110"/>
    <mergeCell ref="A123:K123"/>
  </mergeCells>
  <phoneticPr fontId="11" type="noConversion"/>
  <conditionalFormatting sqref="A19 C19">
    <cfRule type="duplicateValues" dxfId="16" priority="161"/>
  </conditionalFormatting>
  <conditionalFormatting sqref="A45 C45">
    <cfRule type="duplicateValues" dxfId="15" priority="163"/>
  </conditionalFormatting>
  <conditionalFormatting sqref="A46 C46">
    <cfRule type="duplicateValues" dxfId="14" priority="165"/>
  </conditionalFormatting>
  <conditionalFormatting sqref="A91:A122 A43:A88 A124:A131 A7:A26 A31:A38 C107:C122 C7:C10 C43:C44 C15:C26 C91:C98 C47:C75 C31:C38 C124:C131 C78:C88">
    <cfRule type="duplicateValues" dxfId="13" priority="237"/>
  </conditionalFormatting>
  <conditionalFormatting sqref="A99:A102 C99:C102">
    <cfRule type="duplicateValues" dxfId="12" priority="185"/>
  </conditionalFormatting>
  <conditionalFormatting sqref="A99:A106 C11:C14 A11:A14">
    <cfRule type="duplicateValues" dxfId="11" priority="187"/>
  </conditionalFormatting>
  <conditionalFormatting sqref="A99:A106 C103:C106">
    <cfRule type="duplicateValues" dxfId="10" priority="190"/>
  </conditionalFormatting>
  <conditionalFormatting sqref="A111:A118 A87:A90 A71:A74 A99:A106 A59:A62 A39:A46 A27:A30 A11:A14 C111:C118 C99:C106 C87:C90 C71:C74 C59:C62 C39:C46 C27:C30 C11:C14">
    <cfRule type="duplicateValues" dxfId="9" priority="192"/>
  </conditionalFormatting>
  <conditionalFormatting sqref="C11:C14">
    <cfRule type="duplicateValues" dxfId="8" priority="26"/>
  </conditionalFormatting>
  <conditionalFormatting sqref="C45">
    <cfRule type="duplicateValues" dxfId="7" priority="7"/>
  </conditionalFormatting>
  <conditionalFormatting sqref="C46">
    <cfRule type="duplicateValues" dxfId="6" priority="5"/>
  </conditionalFormatting>
  <conditionalFormatting sqref="C99:C102">
    <cfRule type="duplicateValues" dxfId="5" priority="14"/>
    <cfRule type="duplicateValues" dxfId="4" priority="15"/>
    <cfRule type="duplicateValues" dxfId="3" priority="16"/>
  </conditionalFormatting>
  <conditionalFormatting sqref="C103:C106">
    <cfRule type="duplicateValues" dxfId="2" priority="21"/>
    <cfRule type="duplicateValues" dxfId="1" priority="22"/>
  </conditionalFormatting>
  <conditionalFormatting sqref="C137:C140 A137:A140">
    <cfRule type="duplicateValues" dxfId="0" priority="21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2025-05-28T08:08:41Z</dcterms:modified>
</cp:coreProperties>
</file>