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925"/>
  </bookViews>
  <sheets>
    <sheet name="Общий" sheetId="2" r:id="rId1"/>
  </sheets>
  <definedNames>
    <definedName name="_xlnm._FilterDatabase" localSheetId="0" hidden="1">Общий!$A$3:$G$143</definedName>
  </definedNames>
  <calcPr calcId="124519"/>
</workbook>
</file>

<file path=xl/calcChain.xml><?xml version="1.0" encoding="utf-8"?>
<calcChain xmlns="http://schemas.openxmlformats.org/spreadsheetml/2006/main">
  <c r="S143" i="2"/>
  <c r="S142"/>
  <c r="S141"/>
  <c r="S140"/>
  <c r="S139"/>
  <c r="S138"/>
  <c r="S137"/>
  <c r="S136"/>
  <c r="T136" s="1"/>
  <c r="S134"/>
  <c r="T134" s="1"/>
  <c r="S133"/>
  <c r="T133" s="1"/>
  <c r="S132"/>
  <c r="T132" s="1"/>
  <c r="S131"/>
  <c r="T131" s="1"/>
  <c r="S130"/>
  <c r="T130" s="1"/>
  <c r="S129"/>
  <c r="T129" s="1"/>
  <c r="S128"/>
  <c r="T128" s="1"/>
  <c r="S127"/>
  <c r="T127" s="1"/>
  <c r="S126"/>
  <c r="T126" s="1"/>
  <c r="S125"/>
  <c r="T125" s="1"/>
  <c r="S124"/>
  <c r="T124" s="1"/>
  <c r="S123"/>
  <c r="T123" s="1"/>
  <c r="S122"/>
  <c r="T122" s="1"/>
  <c r="S121"/>
  <c r="T121" s="1"/>
  <c r="S120"/>
  <c r="T120" s="1"/>
  <c r="S119"/>
  <c r="T119" s="1"/>
  <c r="S118"/>
  <c r="T118" s="1"/>
  <c r="S112"/>
  <c r="S111"/>
  <c r="S110"/>
  <c r="S109"/>
  <c r="S108"/>
  <c r="S107"/>
  <c r="S106"/>
  <c r="S105"/>
  <c r="T105" s="1"/>
  <c r="S104"/>
  <c r="S103"/>
  <c r="S102"/>
  <c r="S101"/>
  <c r="T101" s="1"/>
  <c r="S100"/>
  <c r="S99"/>
  <c r="S98"/>
  <c r="S97"/>
  <c r="T97" s="1"/>
  <c r="S96"/>
  <c r="S95"/>
  <c r="S94"/>
  <c r="S93"/>
  <c r="T93" s="1"/>
  <c r="S92"/>
  <c r="S91"/>
  <c r="S90"/>
  <c r="S89"/>
  <c r="T89" s="1"/>
  <c r="S117"/>
  <c r="S116"/>
  <c r="S115"/>
  <c r="S114"/>
  <c r="S88"/>
  <c r="S87"/>
  <c r="S86"/>
  <c r="T85"/>
  <c r="S85"/>
  <c r="S84"/>
  <c r="S83"/>
  <c r="S82"/>
  <c r="S81"/>
  <c r="S76"/>
  <c r="S75"/>
  <c r="S74"/>
  <c r="S73"/>
  <c r="S80"/>
  <c r="S79"/>
  <c r="S78"/>
  <c r="S77"/>
  <c r="S72"/>
  <c r="S71"/>
  <c r="S70"/>
  <c r="S69"/>
  <c r="S68"/>
  <c r="S67"/>
  <c r="S66"/>
  <c r="S65"/>
  <c r="S64"/>
  <c r="S63"/>
  <c r="S62"/>
  <c r="S61"/>
  <c r="S60"/>
  <c r="S59"/>
  <c r="S58"/>
  <c r="S57"/>
  <c r="S44"/>
  <c r="S43"/>
  <c r="S42"/>
  <c r="S41"/>
  <c r="S56"/>
  <c r="S55"/>
  <c r="S54"/>
  <c r="S53"/>
  <c r="S52"/>
  <c r="S51"/>
  <c r="S50"/>
  <c r="S49"/>
  <c r="S48"/>
  <c r="S47"/>
  <c r="S46"/>
  <c r="S45"/>
  <c r="S40"/>
  <c r="S39"/>
  <c r="S38"/>
  <c r="S37"/>
  <c r="T37" s="1"/>
  <c r="S36"/>
  <c r="S35"/>
  <c r="S34"/>
  <c r="S33"/>
  <c r="S32"/>
  <c r="S31"/>
  <c r="S30"/>
  <c r="S29"/>
  <c r="T29" s="1"/>
  <c r="S28"/>
  <c r="S27"/>
  <c r="S26"/>
  <c r="S25"/>
  <c r="S24"/>
  <c r="S23"/>
  <c r="S22"/>
  <c r="S21"/>
  <c r="T21" s="1"/>
  <c r="S20"/>
  <c r="S19"/>
  <c r="S18"/>
  <c r="S17"/>
  <c r="S16"/>
  <c r="S15"/>
  <c r="S14"/>
  <c r="S13"/>
  <c r="T13" s="1"/>
  <c r="S12"/>
  <c r="S11"/>
  <c r="S10"/>
  <c r="S9"/>
  <c r="S8"/>
  <c r="S7"/>
  <c r="S6"/>
  <c r="S5"/>
  <c r="T5" s="1"/>
  <c r="T49" l="1"/>
  <c r="T41"/>
  <c r="T109"/>
  <c r="T25"/>
  <c r="T57"/>
  <c r="T61"/>
  <c r="T69"/>
  <c r="T73"/>
  <c r="T17"/>
  <c r="T9"/>
  <c r="T33"/>
  <c r="T45"/>
  <c r="T53"/>
  <c r="T140"/>
  <c r="T65"/>
  <c r="T77"/>
  <c r="T81"/>
</calcChain>
</file>

<file path=xl/sharedStrings.xml><?xml version="1.0" encoding="utf-8"?>
<sst xmlns="http://schemas.openxmlformats.org/spreadsheetml/2006/main" count="667" uniqueCount="361">
  <si>
    <t xml:space="preserve"> Команда</t>
  </si>
  <si>
    <t>Результат</t>
  </si>
  <si>
    <t>Очки</t>
  </si>
  <si>
    <t>Место</t>
  </si>
  <si>
    <t>Подтягивания В/Н</t>
  </si>
  <si>
    <t>Пресс за 1 мин.</t>
  </si>
  <si>
    <t>Прыжок с места</t>
  </si>
  <si>
    <t>Наклон</t>
  </si>
  <si>
    <t>АТУ</t>
  </si>
  <si>
    <t>РЦКО</t>
  </si>
  <si>
    <t>ДУЭК</t>
  </si>
  <si>
    <t>ДИП</t>
  </si>
  <si>
    <t>УЖДТ</t>
  </si>
  <si>
    <t>ЦТАиЭО АДП</t>
  </si>
  <si>
    <t>ЦРМО</t>
  </si>
  <si>
    <t>Теплосиловой  цех</t>
  </si>
  <si>
    <t>ДАТП</t>
  </si>
  <si>
    <t>Машиностроительное управление</t>
  </si>
  <si>
    <t>ЦТАиЭО СП</t>
  </si>
  <si>
    <t>ЦТАиЭО ПП</t>
  </si>
  <si>
    <t>НЛМК-Инжиниринг</t>
  </si>
  <si>
    <t>Доменный цех №2</t>
  </si>
  <si>
    <t>ОМЦ</t>
  </si>
  <si>
    <t>ФН Снабжение</t>
  </si>
  <si>
    <t>неявка</t>
  </si>
  <si>
    <t>Код цеха</t>
  </si>
  <si>
    <t xml:space="preserve">ФИО                                        </t>
  </si>
  <si>
    <t>Табельный номер</t>
  </si>
  <si>
    <t>Год рожд./ Ступень</t>
  </si>
  <si>
    <t>Сумма очков л/зачет</t>
  </si>
  <si>
    <t>Сталеплавильное производство</t>
  </si>
  <si>
    <t>07</t>
  </si>
  <si>
    <t>Федоров Глеб Викторович</t>
  </si>
  <si>
    <t>Грачев Сергей Борисович</t>
  </si>
  <si>
    <t>Дуняшин Александр Николаевич</t>
  </si>
  <si>
    <t>Кораблина Юлия Николаевна</t>
  </si>
  <si>
    <t>Сотников Ярослав Николаевич</t>
  </si>
  <si>
    <t>01.12.1994/29 лет</t>
  </si>
  <si>
    <t>26.06.1988/ 35 лет</t>
  </si>
  <si>
    <t>23.01.1988/ 36 лет</t>
  </si>
  <si>
    <t>20.03.1985/ 39 лет</t>
  </si>
  <si>
    <t>Ступень</t>
  </si>
  <si>
    <t>IX</t>
  </si>
  <si>
    <t>XI</t>
  </si>
  <si>
    <t>Меженнов Дмитрий Евгеньевич</t>
  </si>
  <si>
    <t>Коковин Юрий Вячеславович</t>
  </si>
  <si>
    <t>Климовская Наталья Александровна</t>
  </si>
  <si>
    <t>Щукин Павел Викторович</t>
  </si>
  <si>
    <t>XII</t>
  </si>
  <si>
    <t>УТЭЦ-2</t>
  </si>
  <si>
    <t>384</t>
  </si>
  <si>
    <t>Зацепин Семен Игоревич</t>
  </si>
  <si>
    <t>Соков Алексей Олегович</t>
  </si>
  <si>
    <t>02</t>
  </si>
  <si>
    <t>X</t>
  </si>
  <si>
    <t>08.05.1994, 30 лет</t>
  </si>
  <si>
    <t>Бурков Андрей Николаевич</t>
  </si>
  <si>
    <t>13.04.1984, 40 лет</t>
  </si>
  <si>
    <t>27.04.1989, 35 лет</t>
  </si>
  <si>
    <t>Абрамова Екатерина Алексеевна</t>
  </si>
  <si>
    <t>12.07.1993, 30 лет</t>
  </si>
  <si>
    <t>20.02.1988, 36 лет</t>
  </si>
  <si>
    <t>Мязин Алексей Сергеевич</t>
  </si>
  <si>
    <t>30.12.1987, 37 лет</t>
  </si>
  <si>
    <t>Полянский Владислав Константинович</t>
  </si>
  <si>
    <t>26.10.1995, 28 лет</t>
  </si>
  <si>
    <t>20.07.1988, 35 лет</t>
  </si>
  <si>
    <t>ФН Развитие технологии</t>
  </si>
  <si>
    <t>Шкатов Максим Игоревич</t>
  </si>
  <si>
    <t>Бахтин Сергей Васильевич</t>
  </si>
  <si>
    <t>Волкова Анна Владимировна</t>
  </si>
  <si>
    <t>14.11.1982, 41 год</t>
  </si>
  <si>
    <t>05.03.1985, 39 лет</t>
  </si>
  <si>
    <t>10.01.1971, 53 года</t>
  </si>
  <si>
    <t>31.05.1995, 28 лет</t>
  </si>
  <si>
    <t>XIV</t>
  </si>
  <si>
    <t>28.10.1983, 40 лет</t>
  </si>
  <si>
    <t>15.07.1983, 40 лет</t>
  </si>
  <si>
    <t>03.12.1983, 40лет</t>
  </si>
  <si>
    <t>04.04.1985, 39 лет</t>
  </si>
  <si>
    <t>ФН разв. Техн.</t>
  </si>
  <si>
    <t>371</t>
  </si>
  <si>
    <t>Герасимова Маргарита Сергеевна</t>
  </si>
  <si>
    <t xml:space="preserve">04.01.1990, 34 года </t>
  </si>
  <si>
    <t>Паринов Сергей Игоревич</t>
  </si>
  <si>
    <t>Севостьянов Роман Павлович</t>
  </si>
  <si>
    <t>22.01.1989, 35 лет</t>
  </si>
  <si>
    <t>15.07.1977, 46 лет</t>
  </si>
  <si>
    <t>XIII</t>
  </si>
  <si>
    <t xml:space="preserve">Ромашкин Антон Васильевич </t>
  </si>
  <si>
    <t>Романенко Оксана Владимировна</t>
  </si>
  <si>
    <t>01.12.1993, 30 лет</t>
  </si>
  <si>
    <t>444</t>
  </si>
  <si>
    <t>Кочкин Сергей Александрович</t>
  </si>
  <si>
    <t>04.09.1987, 36 лет</t>
  </si>
  <si>
    <t>Лазарев Андрей Валерьевич</t>
  </si>
  <si>
    <t>Малютин Максим Игоревич</t>
  </si>
  <si>
    <t>Юдин Сергей Юрьевич</t>
  </si>
  <si>
    <t>20.08.1997, 26 лет</t>
  </si>
  <si>
    <t>11.04.1998, 26 лет</t>
  </si>
  <si>
    <t>05.05.1992, 32 года</t>
  </si>
  <si>
    <t>30.03.1994, 30 лет</t>
  </si>
  <si>
    <t>Кирин Андрей Юрьевич</t>
  </si>
  <si>
    <t>Лещенко Алексей Владимирович</t>
  </si>
  <si>
    <t>Сотников Дмитрий Владимирович</t>
  </si>
  <si>
    <t>25.05.1996, 28 лет</t>
  </si>
  <si>
    <t>13.11.1973, 50 лет</t>
  </si>
  <si>
    <t>06.11.1988, 35 лет</t>
  </si>
  <si>
    <t>16.05.1989, 35 лет</t>
  </si>
  <si>
    <t>19.08.1993, 30 лет</t>
  </si>
  <si>
    <t>265</t>
  </si>
  <si>
    <t>ДуЭК</t>
  </si>
  <si>
    <t>Мозуль Владимир Николаевич</t>
  </si>
  <si>
    <t>18.04.1977, 47 лет</t>
  </si>
  <si>
    <t>Шмелёва Юлия Александровна</t>
  </si>
  <si>
    <t>17.03.1977, 47 лет</t>
  </si>
  <si>
    <t>Полянских Никита Васильевич</t>
  </si>
  <si>
    <t>30.06.1998, 25 лет</t>
  </si>
  <si>
    <t>30.07.1992, 31 год</t>
  </si>
  <si>
    <t>Юшков Максим Андреевич</t>
  </si>
  <si>
    <t xml:space="preserve">05.06.1991, 32 года </t>
  </si>
  <si>
    <t>Цандекова Елена Владимировна</t>
  </si>
  <si>
    <t>Плотников Алексей Владимирович</t>
  </si>
  <si>
    <t>15.06.1992, 31 год</t>
  </si>
  <si>
    <t>VIII</t>
  </si>
  <si>
    <t>Замятин Дмитрий Евгеньевич</t>
  </si>
  <si>
    <t>01.04.1964, 60 лет</t>
  </si>
  <si>
    <t>25.11.1992, 31 год</t>
  </si>
  <si>
    <t>27.12.1980, 43 года</t>
  </si>
  <si>
    <t>Греков Иван Васильевич</t>
  </si>
  <si>
    <t>Сырорыбова Дарья Сергеевна</t>
  </si>
  <si>
    <t>Савенков Дмитрий Романович</t>
  </si>
  <si>
    <t>Гладков Сергей Николаевич</t>
  </si>
  <si>
    <t>28.01.1998, 26 лет</t>
  </si>
  <si>
    <t>24.07.1995, 28 лет</t>
  </si>
  <si>
    <t>07.07.1987, 36 лет</t>
  </si>
  <si>
    <t>04.12.1987, 36 лет</t>
  </si>
  <si>
    <t>пол</t>
  </si>
  <si>
    <t>м</t>
  </si>
  <si>
    <t>ж</t>
  </si>
  <si>
    <t>Белова Ирина Викторовна</t>
  </si>
  <si>
    <t>Никулина Жанна Вячеславовна</t>
  </si>
  <si>
    <t>ДКС                              ком. 1</t>
  </si>
  <si>
    <t>Горбачев Денис Александрович</t>
  </si>
  <si>
    <t>Беляев Тимур Кудратович</t>
  </si>
  <si>
    <t>Дубовой Дмитрий Владимирович</t>
  </si>
  <si>
    <t>Макаревич Андрей Вадимович</t>
  </si>
  <si>
    <t>Морхова Елизавета Юрьевна</t>
  </si>
  <si>
    <t>ДКС                            ком. 2</t>
  </si>
  <si>
    <t>Наставшев Артем Сергеевич</t>
  </si>
  <si>
    <t>Долгошеев Евгений Юрьевич</t>
  </si>
  <si>
    <t>Старков Игорь Борисович</t>
  </si>
  <si>
    <t>60</t>
  </si>
  <si>
    <t>Невежина Жанна Андреевна</t>
  </si>
  <si>
    <t xml:space="preserve">07.05.2000, 24 года </t>
  </si>
  <si>
    <t>252</t>
  </si>
  <si>
    <t>ЦЛК</t>
  </si>
  <si>
    <t>24.12.1997, 26 лет</t>
  </si>
  <si>
    <t>ЦХПП</t>
  </si>
  <si>
    <t>Дмитриенко Дмитрий Владимирович</t>
  </si>
  <si>
    <t>30.05.1985, 38 лет</t>
  </si>
  <si>
    <t>Корзенкова Ольга Сергеевна</t>
  </si>
  <si>
    <t>10.07.1991, 33 года</t>
  </si>
  <si>
    <t>Монатов Василий Алексеевич</t>
  </si>
  <si>
    <t>03.04.1992, 32 года</t>
  </si>
  <si>
    <t>Цветаев Денис Сергеевич</t>
  </si>
  <si>
    <t>01.06.1995, 29 лет</t>
  </si>
  <si>
    <t>Логунов Максим Алексеевич</t>
  </si>
  <si>
    <t>Костюченко Кирилл Андреевич</t>
  </si>
  <si>
    <t>Богданова Елизавета Александровна</t>
  </si>
  <si>
    <t>17.05.2005, 19 лет</t>
  </si>
  <si>
    <t>VII</t>
  </si>
  <si>
    <t>25.05.2005, 18 лет</t>
  </si>
  <si>
    <t>12.11.1992, 31 год</t>
  </si>
  <si>
    <t>Управление предпроектных работ</t>
  </si>
  <si>
    <t>Лебедь Станислав Андреевич</t>
  </si>
  <si>
    <t>Терешкова Юлия Васильевна</t>
  </si>
  <si>
    <t>Бадиков Антон Евгеньевич</t>
  </si>
  <si>
    <t>Михин Антон Вадимович</t>
  </si>
  <si>
    <t>20.10.1987, 36 лет</t>
  </si>
  <si>
    <t>20.11.1997, 26 лет</t>
  </si>
  <si>
    <t>08.07.1990, 33 года</t>
  </si>
  <si>
    <t>18.03.1991, 33 года</t>
  </si>
  <si>
    <t>23.04.1993, 31 год</t>
  </si>
  <si>
    <t>08.05.1995, 29 лет</t>
  </si>
  <si>
    <t>ЦРПО</t>
  </si>
  <si>
    <t>214</t>
  </si>
  <si>
    <t>215</t>
  </si>
  <si>
    <t>Анохина Анна Алексеевна</t>
  </si>
  <si>
    <t>Голубева Анна Игоревна</t>
  </si>
  <si>
    <t>02.08.1992, 31 год</t>
  </si>
  <si>
    <t>28.04.1997, 27 лет</t>
  </si>
  <si>
    <t>Борискин Олег Алексеевич</t>
  </si>
  <si>
    <t>20.04.1993,  31 год</t>
  </si>
  <si>
    <t>ОМЦ+ ФЛЦ</t>
  </si>
  <si>
    <t>05.07.1999, 24 года</t>
  </si>
  <si>
    <t>02.09.2003, 20 лет</t>
  </si>
  <si>
    <t>Глебова Анастасия Денисовна</t>
  </si>
  <si>
    <t>Логинов Кирилл Юрьевич</t>
  </si>
  <si>
    <t>Кобзев Вадим Владимирович</t>
  </si>
  <si>
    <t xml:space="preserve">10.11.1995, 28 лет </t>
  </si>
  <si>
    <t>Бочаров Виктор Владимирович</t>
  </si>
  <si>
    <t>03.10.1978, 45 лет</t>
  </si>
  <si>
    <t>01</t>
  </si>
  <si>
    <t>Гладышев Александр Михайлович</t>
  </si>
  <si>
    <t>Доменный цех №1, ком 1</t>
  </si>
  <si>
    <t>Доменный цех №1, ком 2</t>
  </si>
  <si>
    <t xml:space="preserve">22.11.1988, 35 лет </t>
  </si>
  <si>
    <t>Тесленко Сергей Сергеевич</t>
  </si>
  <si>
    <t xml:space="preserve">03.09.1981, 42 года </t>
  </si>
  <si>
    <t xml:space="preserve">01 </t>
  </si>
  <si>
    <t>Кокорев Игорь Владимирович</t>
  </si>
  <si>
    <t xml:space="preserve">07.03.1979, 45 лет </t>
  </si>
  <si>
    <t>Горюшкин Никита Сергеевич</t>
  </si>
  <si>
    <t>18.01.2003, 21 год</t>
  </si>
  <si>
    <t>Ворфоломеев Николайц Иванович</t>
  </si>
  <si>
    <t>Гладышева Галина Никитична</t>
  </si>
  <si>
    <t>21.10.1981, 42 года</t>
  </si>
  <si>
    <t>ДЭП</t>
  </si>
  <si>
    <t>Фролов Алексей Владимирович</t>
  </si>
  <si>
    <t xml:space="preserve">19.03.1984, 40 лет </t>
  </si>
  <si>
    <t>Пряхин Максим Валерьевич</t>
  </si>
  <si>
    <t>Ходько Дмитрий Сергеевич</t>
  </si>
  <si>
    <t>05.07.2003, 20 лет</t>
  </si>
  <si>
    <t>16.09.2003, 20 лет</t>
  </si>
  <si>
    <t>Аксенова Екатерина Максимовна</t>
  </si>
  <si>
    <t xml:space="preserve">06.11.1996, 27 лет </t>
  </si>
  <si>
    <t>33</t>
  </si>
  <si>
    <t>Плотников Владимир Николаевич</t>
  </si>
  <si>
    <t xml:space="preserve">26.05.1987,36 лет </t>
  </si>
  <si>
    <t>Кащеев Олег Александрович</t>
  </si>
  <si>
    <t>04.08.1981, 42 года</t>
  </si>
  <si>
    <t>213</t>
  </si>
  <si>
    <t>Максимчук Александр Сергеевич</t>
  </si>
  <si>
    <t>Алиев Руслан Чингизович</t>
  </si>
  <si>
    <t>Нагуманов Рифхат Равильевич</t>
  </si>
  <si>
    <t>Февралева Виктория Викторовна</t>
  </si>
  <si>
    <t>336</t>
  </si>
  <si>
    <t>Паршина Анна Сергеевна</t>
  </si>
  <si>
    <t>29.06.1997, 46 лет</t>
  </si>
  <si>
    <t xml:space="preserve">Попов Николай Николаевич </t>
  </si>
  <si>
    <t>Фитисов Сергей Геннадьевич</t>
  </si>
  <si>
    <t>20.04.1979, 45 лет</t>
  </si>
  <si>
    <t>Козлова Нина Николаевна</t>
  </si>
  <si>
    <t>Александрова Виктория Александровна</t>
  </si>
  <si>
    <t>08.05.1995, 31 год</t>
  </si>
  <si>
    <t>Шувалов Михаил Иванович</t>
  </si>
  <si>
    <t>08.08.2002, 21 год</t>
  </si>
  <si>
    <t>СМТ НЛМК</t>
  </si>
  <si>
    <t>Татаринов Максим Николаевич</t>
  </si>
  <si>
    <t xml:space="preserve">11.12.1988, 35 лет </t>
  </si>
  <si>
    <t>25.01.1989, 35 лет</t>
  </si>
  <si>
    <t>25.07.1993, 30 лет</t>
  </si>
  <si>
    <t>Чесноков Николай Петрович</t>
  </si>
  <si>
    <t>Капленок Елена Андреевна</t>
  </si>
  <si>
    <t>14.04.2001,23 года</t>
  </si>
  <si>
    <t>12.04.2001, 23 года</t>
  </si>
  <si>
    <t>22.10.1998, 25 лет</t>
  </si>
  <si>
    <t>29.06.1995, 29 лет</t>
  </si>
  <si>
    <t>31.10.1987, 36 лет</t>
  </si>
  <si>
    <t>Бахтин Максим Андреевич</t>
  </si>
  <si>
    <t>12</t>
  </si>
  <si>
    <t>Цех горячего проката</t>
  </si>
  <si>
    <t>11.05.1999. 25 лет</t>
  </si>
  <si>
    <t>01.03.1990, 34 года</t>
  </si>
  <si>
    <t>Морозова Олеся Вадимовна</t>
  </si>
  <si>
    <t>Курилов Владислав Юрьевич</t>
  </si>
  <si>
    <t>Арнаутов Артём Валентинович</t>
  </si>
  <si>
    <t>Павлов Артемий Максимович</t>
  </si>
  <si>
    <t>Аксенова Юлия Валерьевна</t>
  </si>
  <si>
    <t>18.11.1998, 25 лет</t>
  </si>
  <si>
    <t>08.08.1999, 24 года</t>
  </si>
  <si>
    <t>17.02.2000, 24 года</t>
  </si>
  <si>
    <t>26.02.1984, 40 лет</t>
  </si>
  <si>
    <t>Рощупкина  Мария  Сергеевна</t>
  </si>
  <si>
    <t>Семенихин Андрей Юрьевич</t>
  </si>
  <si>
    <t>Черненко Олег Валерьевич</t>
  </si>
  <si>
    <t>Потакин Егор Александрович</t>
  </si>
  <si>
    <t>07.04.1990, 33 года</t>
  </si>
  <si>
    <t>30.01.1973, 51 год</t>
  </si>
  <si>
    <t>11.06.1991 32 года</t>
  </si>
  <si>
    <t>30.05.1996, 27 лет</t>
  </si>
  <si>
    <t>Лазарев Максим Викторович</t>
  </si>
  <si>
    <t>Фомин Максим Иванович</t>
  </si>
  <si>
    <t>Владимиров Эдуард Александрович</t>
  </si>
  <si>
    <t>Миронова Екатерина Александровна</t>
  </si>
  <si>
    <t>Дегтерева Алина Сергеевна</t>
  </si>
  <si>
    <t>17.06.1979, 44 года</t>
  </si>
  <si>
    <t>18.08.1970, 53 года</t>
  </si>
  <si>
    <t>16.04.1999, 25 лет</t>
  </si>
  <si>
    <t>06.04.1990, 34 года</t>
  </si>
  <si>
    <t>30.01.2004, 20 лет</t>
  </si>
  <si>
    <t>Тиханович Алексей Федорович</t>
  </si>
  <si>
    <t>11.01.1987, 37 лет</t>
  </si>
  <si>
    <t>05.07.1977, 46 лет</t>
  </si>
  <si>
    <t>16.02.1994, 30 лет</t>
  </si>
  <si>
    <t>31.07.1988, 35 лет</t>
  </si>
  <si>
    <t>14.02.1996, 28 лет</t>
  </si>
  <si>
    <t>08.05.1998, 26 лет</t>
  </si>
  <si>
    <t>25.07.1984, 39 лет</t>
  </si>
  <si>
    <t>07.06.1986, 37 лет</t>
  </si>
  <si>
    <t>Коробов Сергей Сергеевич</t>
  </si>
  <si>
    <t>Лахотский Александр Андреевич</t>
  </si>
  <si>
    <t>Зайцев Никита Алексеевич</t>
  </si>
  <si>
    <t>Горина Людмила Вячеславовна</t>
  </si>
  <si>
    <t>ФН Продажи</t>
  </si>
  <si>
    <t>25.04.1983, 41 год</t>
  </si>
  <si>
    <t>25.03.1973, 51 год</t>
  </si>
  <si>
    <t>12.05.1992, 32 года</t>
  </si>
  <si>
    <t>30.12.1989, 34 года</t>
  </si>
  <si>
    <t>ФН Дирекция по персоналу</t>
  </si>
  <si>
    <t>15.01.1992, 32 года</t>
  </si>
  <si>
    <t>Проскурин Илья Юрьевич</t>
  </si>
  <si>
    <t>21.01.2004, 20 лет</t>
  </si>
  <si>
    <t>Сорокин Максим Сергеевич</t>
  </si>
  <si>
    <t>Кравцова Анастасия Васильевна</t>
  </si>
  <si>
    <t>Бочаров Александр Олегович</t>
  </si>
  <si>
    <t>Ряховский Алексей Юрьевич</t>
  </si>
  <si>
    <t>07.03.1980, 34 года</t>
  </si>
  <si>
    <t>28.02.2001, 23 года</t>
  </si>
  <si>
    <t>22.10.1992, 31 год</t>
  </si>
  <si>
    <t>26.06.1988, 35 лет</t>
  </si>
  <si>
    <t>Безбородов Андрей Алексеевич</t>
  </si>
  <si>
    <t>8.06.1997, 26 лет</t>
  </si>
  <si>
    <t>Моргачев Антон Валентинович</t>
  </si>
  <si>
    <t>11.08.1978, 45 лет</t>
  </si>
  <si>
    <t xml:space="preserve">Ефанов Егор Андреевич </t>
  </si>
  <si>
    <t xml:space="preserve">17.01.1992, 32 года </t>
  </si>
  <si>
    <t>Рыбина Елена Алексеевна</t>
  </si>
  <si>
    <t xml:space="preserve">21.06.1992, 31 год </t>
  </si>
  <si>
    <t>15.01.1972, 53 года</t>
  </si>
  <si>
    <t>Лебедев Денис Сергеевич</t>
  </si>
  <si>
    <t>21.01.2000, 24 года</t>
  </si>
  <si>
    <t>Кашин Игорь Викторович</t>
  </si>
  <si>
    <t>Спильник Алексей Николаевич</t>
  </si>
  <si>
    <t>Цандеков Роман Игоревич</t>
  </si>
  <si>
    <t>Егорова Анна Андреевна</t>
  </si>
  <si>
    <t>03.09.1983, 40 лет</t>
  </si>
  <si>
    <t>11.01.1982, 42 года</t>
  </si>
  <si>
    <t>05.01.2001, 23 года</t>
  </si>
  <si>
    <t>14.07.1986, 37 лет</t>
  </si>
  <si>
    <t>XVI</t>
  </si>
  <si>
    <t>ВНЕ ЗАЧЁТА</t>
  </si>
  <si>
    <t>Сумма очков команды</t>
  </si>
  <si>
    <t>ПРОТОКОЛ СОРЕВНОВАНИЙ</t>
  </si>
  <si>
    <t>СПАРТАКИАДА -2024  Многоборье ГТО</t>
  </si>
  <si>
    <t>Аулов Сергей Сергеевич</t>
  </si>
  <si>
    <r>
      <t xml:space="preserve">Корешкова Елена Евгеньевна,                      I место </t>
    </r>
    <r>
      <rPr>
        <b/>
        <sz val="11"/>
        <color rgb="FF003399"/>
        <rFont val="Times New Roman"/>
        <family val="1"/>
        <charset val="204"/>
      </rPr>
      <t>(распределитель работ)</t>
    </r>
  </si>
  <si>
    <t>Отжимания за 4 мин.</t>
  </si>
  <si>
    <r>
      <t>Торшина Елена Васильевна,                   III место</t>
    </r>
    <r>
      <rPr>
        <sz val="11"/>
        <rFont val="Times New Roman"/>
        <family val="1"/>
        <charset val="204"/>
      </rPr>
      <t>, специалист УСн</t>
    </r>
  </si>
  <si>
    <r>
      <t>Мартынова Юлия Владимировна,       II место,</t>
    </r>
    <r>
      <rPr>
        <sz val="11"/>
        <rFont val="Times New Roman"/>
        <family val="1"/>
        <charset val="204"/>
      </rPr>
      <t xml:space="preserve"> гл. специалист</t>
    </r>
  </si>
  <si>
    <r>
      <t xml:space="preserve">Дегтярев Дмитрий Олегович,                  III место, </t>
    </r>
    <r>
      <rPr>
        <sz val="11"/>
        <rFont val="Times New Roman"/>
        <family val="1"/>
        <charset val="204"/>
      </rPr>
      <t>гл. специалист</t>
    </r>
  </si>
  <si>
    <r>
      <t xml:space="preserve">Ермаков Иван Владимирович,                    II место, </t>
    </r>
    <r>
      <rPr>
        <sz val="11"/>
        <rFont val="Times New Roman"/>
        <family val="1"/>
        <charset val="204"/>
      </rPr>
      <t>ведущий инженер</t>
    </r>
  </si>
  <si>
    <r>
      <t>Терновых Алексей Иванович,                    I место,</t>
    </r>
    <r>
      <rPr>
        <sz val="11"/>
        <rFont val="Times New Roman"/>
        <family val="1"/>
        <charset val="204"/>
      </rPr>
      <t xml:space="preserve"> руководитель технологических проектов</t>
    </r>
  </si>
  <si>
    <t>ДПВ</t>
  </si>
  <si>
    <t>МЦПО</t>
  </si>
  <si>
    <t>Дирекция машиностроительного комплекса</t>
  </si>
  <si>
    <t>ЛИЧНЫЙ ЗАЧЁТ</t>
  </si>
  <si>
    <t>21.08.1994, 30 лет</t>
  </si>
  <si>
    <t>Желнинский Евгений Борисович</t>
  </si>
  <si>
    <t>22.031984, 40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</si>
</sst>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339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theme="3" tint="-0.249977111117893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99FF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0" xfId="0" applyFont="1" applyFill="1" applyBorder="1"/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1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34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8" xfId="0" applyFont="1" applyFill="1" applyBorder="1"/>
    <xf numFmtId="0" fontId="1" fillId="8" borderId="16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0" borderId="40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8" borderId="22" xfId="0" applyFont="1" applyFill="1" applyBorder="1" applyAlignment="1">
      <alignment horizontal="center"/>
    </xf>
    <xf numFmtId="0" fontId="1" fillId="8" borderId="4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1" fillId="0" borderId="51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7" borderId="14" xfId="0" applyFont="1" applyFill="1" applyBorder="1"/>
    <xf numFmtId="0" fontId="3" fillId="7" borderId="6" xfId="0" applyFont="1" applyFill="1" applyBorder="1"/>
    <xf numFmtId="0" fontId="3" fillId="7" borderId="7" xfId="0" applyFont="1" applyFill="1" applyBorder="1"/>
    <xf numFmtId="0" fontId="1" fillId="9" borderId="4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14" fontId="1" fillId="0" borderId="17" xfId="0" applyNumberFormat="1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14" fontId="1" fillId="0" borderId="17" xfId="0" applyNumberFormat="1" applyFont="1" applyFill="1" applyBorder="1" applyAlignment="1">
      <alignment horizontal="center"/>
    </xf>
    <xf numFmtId="14" fontId="1" fillId="0" borderId="20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4" fontId="1" fillId="0" borderId="42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/>
    </xf>
    <xf numFmtId="14" fontId="1" fillId="0" borderId="37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4" fontId="1" fillId="8" borderId="17" xfId="0" applyNumberFormat="1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49" fontId="1" fillId="8" borderId="17" xfId="0" applyNumberFormat="1" applyFont="1" applyFill="1" applyBorder="1" applyAlignment="1">
      <alignment horizontal="center"/>
    </xf>
    <xf numFmtId="49" fontId="1" fillId="8" borderId="18" xfId="0" applyNumberFormat="1" applyFont="1" applyFill="1" applyBorder="1" applyAlignment="1">
      <alignment horizontal="center"/>
    </xf>
    <xf numFmtId="49" fontId="1" fillId="8" borderId="20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49" fontId="1" fillId="8" borderId="6" xfId="0" applyNumberFormat="1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/>
    </xf>
    <xf numFmtId="14" fontId="1" fillId="8" borderId="20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/>
    </xf>
    <xf numFmtId="0" fontId="1" fillId="8" borderId="41" xfId="0" applyFont="1" applyFill="1" applyBorder="1" applyAlignment="1">
      <alignment horizontal="center"/>
    </xf>
    <xf numFmtId="14" fontId="1" fillId="8" borderId="42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8" fillId="8" borderId="57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7" borderId="32" xfId="0" applyFont="1" applyFill="1" applyBorder="1"/>
    <xf numFmtId="0" fontId="1" fillId="7" borderId="30" xfId="0" applyFont="1" applyFill="1" applyBorder="1"/>
    <xf numFmtId="0" fontId="1" fillId="7" borderId="31" xfId="0" applyFont="1" applyFill="1" applyBorder="1"/>
    <xf numFmtId="0" fontId="8" fillId="8" borderId="1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61" xfId="0" applyFont="1" applyFill="1" applyBorder="1"/>
    <xf numFmtId="0" fontId="1" fillId="0" borderId="62" xfId="0" applyFont="1" applyFill="1" applyBorder="1"/>
    <xf numFmtId="0" fontId="1" fillId="0" borderId="63" xfId="0" applyFont="1" applyFill="1" applyBorder="1"/>
    <xf numFmtId="0" fontId="1" fillId="0" borderId="3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/>
    </xf>
    <xf numFmtId="0" fontId="8" fillId="8" borderId="51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9" borderId="49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wrapText="1"/>
    </xf>
    <xf numFmtId="0" fontId="1" fillId="0" borderId="55" xfId="0" applyFont="1" applyFill="1" applyBorder="1" applyAlignment="1">
      <alignment wrapText="1"/>
    </xf>
    <xf numFmtId="0" fontId="1" fillId="0" borderId="48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53" xfId="0" applyFont="1" applyFill="1" applyBorder="1"/>
    <xf numFmtId="0" fontId="1" fillId="0" borderId="28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1" fillId="0" borderId="2" xfId="0" applyFont="1" applyFill="1" applyBorder="1"/>
    <xf numFmtId="49" fontId="1" fillId="0" borderId="7" xfId="0" applyNumberFormat="1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/>
    </xf>
    <xf numFmtId="0" fontId="8" fillId="0" borderId="26" xfId="0" applyFont="1" applyFill="1" applyBorder="1"/>
    <xf numFmtId="0" fontId="1" fillId="0" borderId="30" xfId="0" applyFont="1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8" borderId="40" xfId="0" applyFont="1" applyFill="1" applyBorder="1" applyAlignment="1">
      <alignment horizontal="center"/>
    </xf>
    <xf numFmtId="0" fontId="1" fillId="8" borderId="41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9" borderId="42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wrapText="1"/>
    </xf>
    <xf numFmtId="0" fontId="7" fillId="0" borderId="30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 vertical="center"/>
    </xf>
    <xf numFmtId="49" fontId="1" fillId="8" borderId="17" xfId="0" applyNumberFormat="1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30" xfId="0" applyFont="1" applyFill="1" applyBorder="1" applyAlignment="1">
      <alignment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32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8" fillId="0" borderId="24" xfId="0" applyFont="1" applyFill="1" applyBorder="1"/>
    <xf numFmtId="0" fontId="9" fillId="0" borderId="6" xfId="0" applyFont="1" applyFill="1" applyBorder="1" applyAlignment="1">
      <alignment horizontal="center"/>
    </xf>
    <xf numFmtId="0" fontId="8" fillId="0" borderId="52" xfId="0" applyFont="1" applyFill="1" applyBorder="1"/>
    <xf numFmtId="0" fontId="9" fillId="0" borderId="7" xfId="0" applyFont="1" applyFill="1" applyBorder="1" applyAlignment="1">
      <alignment horizontal="center"/>
    </xf>
    <xf numFmtId="0" fontId="8" fillId="0" borderId="13" xfId="0" applyFont="1" applyFill="1" applyBorder="1"/>
    <xf numFmtId="0" fontId="1" fillId="13" borderId="30" xfId="0" applyFont="1" applyFill="1" applyBorder="1" applyAlignment="1">
      <alignment wrapText="1"/>
    </xf>
    <xf numFmtId="0" fontId="2" fillId="13" borderId="31" xfId="0" applyFont="1" applyFill="1" applyBorder="1" applyAlignment="1">
      <alignment horizontal="left" vertical="center" wrapText="1"/>
    </xf>
    <xf numFmtId="0" fontId="1" fillId="13" borderId="31" xfId="0" applyFont="1" applyFill="1" applyBorder="1" applyAlignment="1">
      <alignment wrapText="1"/>
    </xf>
    <xf numFmtId="0" fontId="1" fillId="13" borderId="32" xfId="0" applyFont="1" applyFill="1" applyBorder="1"/>
    <xf numFmtId="0" fontId="1" fillId="14" borderId="30" xfId="0" applyFont="1" applyFill="1" applyBorder="1"/>
    <xf numFmtId="0" fontId="1" fillId="14" borderId="31" xfId="0" applyFont="1" applyFill="1" applyBorder="1"/>
    <xf numFmtId="0" fontId="2" fillId="14" borderId="32" xfId="0" applyFont="1" applyFill="1" applyBorder="1" applyAlignment="1">
      <alignment wrapText="1"/>
    </xf>
    <xf numFmtId="0" fontId="8" fillId="0" borderId="30" xfId="0" applyFont="1" applyFill="1" applyBorder="1"/>
    <xf numFmtId="0" fontId="8" fillId="0" borderId="31" xfId="0" applyFont="1" applyFill="1" applyBorder="1"/>
    <xf numFmtId="0" fontId="8" fillId="0" borderId="40" xfId="0" applyFont="1" applyFill="1" applyBorder="1"/>
    <xf numFmtId="0" fontId="9" fillId="0" borderId="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1" fillId="12" borderId="38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3" fillId="12" borderId="10" xfId="0" applyFont="1" applyFill="1" applyBorder="1"/>
    <xf numFmtId="0" fontId="1" fillId="12" borderId="40" xfId="0" applyFont="1" applyFill="1" applyBorder="1" applyAlignment="1">
      <alignment horizontal="center" vertical="center"/>
    </xf>
    <xf numFmtId="0" fontId="1" fillId="12" borderId="42" xfId="0" applyFont="1" applyFill="1" applyBorder="1" applyAlignment="1">
      <alignment horizontal="center"/>
    </xf>
    <xf numFmtId="0" fontId="3" fillId="12" borderId="7" xfId="0" applyFont="1" applyFill="1" applyBorder="1"/>
    <xf numFmtId="0" fontId="1" fillId="14" borderId="14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wrapText="1"/>
    </xf>
    <xf numFmtId="49" fontId="1" fillId="8" borderId="18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58" xfId="0" applyFont="1" applyBorder="1" applyAlignment="1">
      <alignment horizontal="center" vertical="center"/>
    </xf>
    <xf numFmtId="0" fontId="1" fillId="9" borderId="59" xfId="0" applyFont="1" applyFill="1" applyBorder="1" applyAlignment="1">
      <alignment horizontal="center"/>
    </xf>
    <xf numFmtId="0" fontId="3" fillId="7" borderId="3" xfId="0" applyFont="1" applyFill="1" applyBorder="1"/>
    <xf numFmtId="0" fontId="3" fillId="0" borderId="0" xfId="0" applyFont="1" applyFill="1"/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3" fillId="7" borderId="0" xfId="0" applyFont="1" applyFill="1"/>
    <xf numFmtId="0" fontId="1" fillId="0" borderId="33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wrapText="1"/>
    </xf>
    <xf numFmtId="0" fontId="3" fillId="7" borderId="10" xfId="0" applyFont="1" applyFill="1" applyBorder="1"/>
    <xf numFmtId="0" fontId="0" fillId="8" borderId="57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 vertical="center"/>
    </xf>
    <xf numFmtId="0" fontId="1" fillId="14" borderId="28" xfId="0" applyFont="1" applyFill="1" applyBorder="1" applyAlignment="1">
      <alignment horizontal="center" vertical="center"/>
    </xf>
    <xf numFmtId="0" fontId="1" fillId="14" borderId="29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3" borderId="52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5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99"/>
      <color rgb="FF00FF00"/>
      <color rgb="FF0099FF"/>
      <color rgb="FF4E31FB"/>
      <color rgb="FF7D68FC"/>
      <color rgb="FFFF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058"/>
  <sheetViews>
    <sheetView tabSelected="1" zoomScale="112" zoomScaleNormal="112" workbookViewId="0">
      <pane xSplit="8" ySplit="4" topLeftCell="I8" activePane="bottomRight" state="frozen"/>
      <selection pane="topRight" activeCell="E1" sqref="E1"/>
      <selection pane="bottomLeft" activeCell="A4" sqref="A4"/>
      <selection pane="bottomRight" activeCell="H23" sqref="H23"/>
    </sheetView>
  </sheetViews>
  <sheetFormatPr defaultRowHeight="15"/>
  <cols>
    <col min="1" max="1" width="21.42578125" style="2" customWidth="1"/>
    <col min="2" max="2" width="9.140625" style="314" customWidth="1"/>
    <col min="3" max="3" width="7.5703125" style="2" customWidth="1"/>
    <col min="4" max="4" width="34.85546875" customWidth="1"/>
    <col min="5" max="5" width="4.5703125" style="4" customWidth="1"/>
    <col min="6" max="6" width="11.42578125" style="3" customWidth="1"/>
    <col min="7" max="7" width="8.7109375" style="4" customWidth="1"/>
    <col min="8" max="8" width="18.85546875" style="4" customWidth="1"/>
    <col min="9" max="9" width="11.42578125" style="3" customWidth="1"/>
    <col min="10" max="10" width="12" style="312" customWidth="1"/>
    <col min="11" max="11" width="10" style="4" customWidth="1"/>
    <col min="12" max="12" width="9.140625" style="312" customWidth="1"/>
    <col min="13" max="13" width="10.140625" style="4" customWidth="1"/>
    <col min="14" max="14" width="9.140625" style="312" customWidth="1"/>
    <col min="15" max="15" width="9.7109375" style="4" customWidth="1"/>
    <col min="16" max="16" width="9.140625" style="312" customWidth="1"/>
    <col min="17" max="17" width="9.85546875" style="4" customWidth="1"/>
    <col min="18" max="18" width="9.140625" style="312" customWidth="1"/>
    <col min="19" max="19" width="10.28515625" style="313" customWidth="1"/>
    <col min="20" max="20" width="10.85546875" style="4" customWidth="1"/>
    <col min="21" max="21" width="9.140625" style="314" customWidth="1"/>
  </cols>
  <sheetData>
    <row r="1" spans="1:21" ht="18.75">
      <c r="A1" s="322" t="s">
        <v>344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4"/>
    </row>
    <row r="2" spans="1:21" ht="24" customHeight="1" thickBot="1">
      <c r="A2" s="325" t="s">
        <v>345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7"/>
    </row>
    <row r="3" spans="1:21" ht="28.9" customHeight="1" thickBot="1">
      <c r="A3" s="328" t="s">
        <v>0</v>
      </c>
      <c r="B3" s="330" t="s">
        <v>3</v>
      </c>
      <c r="C3" s="332" t="s">
        <v>25</v>
      </c>
      <c r="D3" s="332" t="s">
        <v>26</v>
      </c>
      <c r="E3" s="332" t="s">
        <v>137</v>
      </c>
      <c r="F3" s="332" t="s">
        <v>27</v>
      </c>
      <c r="G3" s="332" t="s">
        <v>41</v>
      </c>
      <c r="H3" s="332" t="s">
        <v>28</v>
      </c>
      <c r="I3" s="348" t="s">
        <v>4</v>
      </c>
      <c r="J3" s="349"/>
      <c r="K3" s="350" t="s">
        <v>348</v>
      </c>
      <c r="L3" s="351"/>
      <c r="M3" s="352" t="s">
        <v>5</v>
      </c>
      <c r="N3" s="353"/>
      <c r="O3" s="354" t="s">
        <v>6</v>
      </c>
      <c r="P3" s="355"/>
      <c r="Q3" s="356" t="s">
        <v>7</v>
      </c>
      <c r="R3" s="357"/>
      <c r="S3" s="358" t="s">
        <v>29</v>
      </c>
      <c r="T3" s="334" t="s">
        <v>343</v>
      </c>
      <c r="U3" s="330" t="s">
        <v>3</v>
      </c>
    </row>
    <row r="4" spans="1:21" ht="14.45" customHeight="1" thickBot="1">
      <c r="A4" s="329"/>
      <c r="B4" s="331"/>
      <c r="C4" s="333"/>
      <c r="D4" s="333"/>
      <c r="E4" s="333"/>
      <c r="F4" s="333"/>
      <c r="G4" s="333"/>
      <c r="H4" s="333"/>
      <c r="I4" s="142" t="s">
        <v>1</v>
      </c>
      <c r="J4" s="64" t="s">
        <v>2</v>
      </c>
      <c r="K4" s="8" t="s">
        <v>1</v>
      </c>
      <c r="L4" s="64" t="s">
        <v>2</v>
      </c>
      <c r="M4" s="8" t="s">
        <v>1</v>
      </c>
      <c r="N4" s="64" t="s">
        <v>2</v>
      </c>
      <c r="O4" s="8" t="s">
        <v>1</v>
      </c>
      <c r="P4" s="64" t="s">
        <v>2</v>
      </c>
      <c r="Q4" s="8" t="s">
        <v>1</v>
      </c>
      <c r="R4" s="68" t="s">
        <v>2</v>
      </c>
      <c r="S4" s="359"/>
      <c r="T4" s="335"/>
      <c r="U4" s="331"/>
    </row>
    <row r="5" spans="1:21" ht="14.45" customHeight="1">
      <c r="A5" s="336" t="s">
        <v>20</v>
      </c>
      <c r="B5" s="339">
        <v>1</v>
      </c>
      <c r="C5" s="342"/>
      <c r="D5" s="151" t="s">
        <v>116</v>
      </c>
      <c r="E5" s="51" t="s">
        <v>138</v>
      </c>
      <c r="F5" s="120">
        <v>46004837</v>
      </c>
      <c r="G5" s="11" t="s">
        <v>42</v>
      </c>
      <c r="H5" s="88" t="s">
        <v>117</v>
      </c>
      <c r="I5" s="165">
        <v>27</v>
      </c>
      <c r="J5" s="170">
        <v>67</v>
      </c>
      <c r="K5" s="11">
        <v>92</v>
      </c>
      <c r="L5" s="170">
        <v>76</v>
      </c>
      <c r="M5" s="11">
        <v>56</v>
      </c>
      <c r="N5" s="170">
        <v>65</v>
      </c>
      <c r="O5" s="11">
        <v>262</v>
      </c>
      <c r="P5" s="170">
        <v>65</v>
      </c>
      <c r="Q5" s="11">
        <v>13</v>
      </c>
      <c r="R5" s="180">
        <v>61</v>
      </c>
      <c r="S5" s="72">
        <f t="shared" ref="S5:S68" si="0">+J5+L5+N5+P5+R5</f>
        <v>334</v>
      </c>
      <c r="T5" s="345">
        <f>SUM(S5:S8)</f>
        <v>1425</v>
      </c>
      <c r="U5" s="339">
        <v>1</v>
      </c>
    </row>
    <row r="6" spans="1:21" ht="14.45" customHeight="1">
      <c r="A6" s="337"/>
      <c r="B6" s="340"/>
      <c r="C6" s="343"/>
      <c r="D6" s="152" t="s">
        <v>119</v>
      </c>
      <c r="E6" s="46" t="s">
        <v>138</v>
      </c>
      <c r="F6" s="91">
        <v>46003994</v>
      </c>
      <c r="G6" s="9" t="s">
        <v>54</v>
      </c>
      <c r="H6" s="84" t="s">
        <v>120</v>
      </c>
      <c r="I6" s="94">
        <v>35</v>
      </c>
      <c r="J6" s="168">
        <v>80</v>
      </c>
      <c r="K6" s="9">
        <v>105</v>
      </c>
      <c r="L6" s="168">
        <v>95</v>
      </c>
      <c r="M6" s="9">
        <v>45</v>
      </c>
      <c r="N6" s="168">
        <v>62</v>
      </c>
      <c r="O6" s="9">
        <v>254</v>
      </c>
      <c r="P6" s="168">
        <v>65</v>
      </c>
      <c r="Q6" s="9">
        <v>17</v>
      </c>
      <c r="R6" s="174">
        <v>72</v>
      </c>
      <c r="S6" s="75">
        <f t="shared" si="0"/>
        <v>374</v>
      </c>
      <c r="T6" s="346"/>
      <c r="U6" s="340"/>
    </row>
    <row r="7" spans="1:21" ht="30.75" customHeight="1">
      <c r="A7" s="337"/>
      <c r="B7" s="340"/>
      <c r="C7" s="343"/>
      <c r="D7" s="225" t="s">
        <v>352</v>
      </c>
      <c r="E7" s="49" t="s">
        <v>138</v>
      </c>
      <c r="F7" s="111">
        <v>46004311</v>
      </c>
      <c r="G7" s="91" t="s">
        <v>54</v>
      </c>
      <c r="H7" s="272" t="s">
        <v>118</v>
      </c>
      <c r="I7" s="185">
        <v>30</v>
      </c>
      <c r="J7" s="222">
        <v>72</v>
      </c>
      <c r="K7" s="223">
        <v>132</v>
      </c>
      <c r="L7" s="222">
        <v>100</v>
      </c>
      <c r="M7" s="223">
        <v>67</v>
      </c>
      <c r="N7" s="222">
        <v>81</v>
      </c>
      <c r="O7" s="223">
        <v>247</v>
      </c>
      <c r="P7" s="222">
        <v>65</v>
      </c>
      <c r="Q7" s="223">
        <v>23</v>
      </c>
      <c r="R7" s="300">
        <v>84</v>
      </c>
      <c r="S7" s="224">
        <f t="shared" si="0"/>
        <v>402</v>
      </c>
      <c r="T7" s="346"/>
      <c r="U7" s="340"/>
    </row>
    <row r="8" spans="1:21" ht="14.45" customHeight="1" thickBot="1">
      <c r="A8" s="338"/>
      <c r="B8" s="341"/>
      <c r="C8" s="344"/>
      <c r="D8" s="150" t="s">
        <v>121</v>
      </c>
      <c r="E8" s="47" t="s">
        <v>139</v>
      </c>
      <c r="F8" s="121">
        <v>46003526</v>
      </c>
      <c r="G8" s="33" t="s">
        <v>43</v>
      </c>
      <c r="H8" s="100" t="s">
        <v>299</v>
      </c>
      <c r="I8" s="164">
        <v>9</v>
      </c>
      <c r="J8" s="169">
        <v>38</v>
      </c>
      <c r="K8" s="12">
        <v>20</v>
      </c>
      <c r="L8" s="169">
        <v>64</v>
      </c>
      <c r="M8" s="12">
        <v>60</v>
      </c>
      <c r="N8" s="169">
        <v>86</v>
      </c>
      <c r="O8" s="12">
        <v>175</v>
      </c>
      <c r="P8" s="169">
        <v>62</v>
      </c>
      <c r="Q8" s="12">
        <v>18</v>
      </c>
      <c r="R8" s="175">
        <v>65</v>
      </c>
      <c r="S8" s="74">
        <f t="shared" si="0"/>
        <v>315</v>
      </c>
      <c r="T8" s="347"/>
      <c r="U8" s="341"/>
    </row>
    <row r="9" spans="1:21" ht="14.45" customHeight="1">
      <c r="A9" s="372" t="s">
        <v>9</v>
      </c>
      <c r="B9" s="375">
        <v>2</v>
      </c>
      <c r="C9" s="285">
        <v>32</v>
      </c>
      <c r="D9" s="265" t="s">
        <v>62</v>
      </c>
      <c r="E9" s="51" t="s">
        <v>138</v>
      </c>
      <c r="F9" s="120">
        <v>130606</v>
      </c>
      <c r="G9" s="26" t="s">
        <v>43</v>
      </c>
      <c r="H9" s="88" t="s">
        <v>61</v>
      </c>
      <c r="I9" s="165">
        <v>18</v>
      </c>
      <c r="J9" s="170">
        <v>65</v>
      </c>
      <c r="K9" s="11">
        <v>96</v>
      </c>
      <c r="L9" s="170">
        <v>93</v>
      </c>
      <c r="M9" s="11">
        <v>65</v>
      </c>
      <c r="N9" s="170">
        <v>81</v>
      </c>
      <c r="O9" s="11">
        <v>230</v>
      </c>
      <c r="P9" s="170">
        <v>61</v>
      </c>
      <c r="Q9" s="11">
        <v>14</v>
      </c>
      <c r="R9" s="180">
        <v>68</v>
      </c>
      <c r="S9" s="72">
        <f t="shared" si="0"/>
        <v>368</v>
      </c>
      <c r="T9" s="366">
        <f t="shared" ref="T9" si="1">SUM(S9:S12)</f>
        <v>1387</v>
      </c>
      <c r="U9" s="375">
        <v>2</v>
      </c>
    </row>
    <row r="10" spans="1:21" ht="14.45" customHeight="1">
      <c r="A10" s="373"/>
      <c r="B10" s="376"/>
      <c r="C10" s="286">
        <v>32</v>
      </c>
      <c r="D10" s="266" t="s">
        <v>64</v>
      </c>
      <c r="E10" s="46" t="s">
        <v>138</v>
      </c>
      <c r="F10" s="91">
        <v>151624</v>
      </c>
      <c r="G10" s="10" t="s">
        <v>42</v>
      </c>
      <c r="H10" s="84" t="s">
        <v>65</v>
      </c>
      <c r="I10" s="94">
        <v>16</v>
      </c>
      <c r="J10" s="168">
        <v>61</v>
      </c>
      <c r="K10" s="9">
        <v>55</v>
      </c>
      <c r="L10" s="168">
        <v>64</v>
      </c>
      <c r="M10" s="9">
        <v>45</v>
      </c>
      <c r="N10" s="168">
        <v>59</v>
      </c>
      <c r="O10" s="9">
        <v>253</v>
      </c>
      <c r="P10" s="168">
        <v>63</v>
      </c>
      <c r="Q10" s="9">
        <v>13</v>
      </c>
      <c r="R10" s="174">
        <v>61</v>
      </c>
      <c r="S10" s="75">
        <f t="shared" si="0"/>
        <v>308</v>
      </c>
      <c r="T10" s="367"/>
      <c r="U10" s="376"/>
    </row>
    <row r="11" spans="1:21" ht="14.45" customHeight="1">
      <c r="A11" s="373"/>
      <c r="B11" s="376"/>
      <c r="C11" s="286">
        <v>32</v>
      </c>
      <c r="D11" s="266" t="s">
        <v>346</v>
      </c>
      <c r="E11" s="46" t="s">
        <v>138</v>
      </c>
      <c r="F11" s="91">
        <v>120308</v>
      </c>
      <c r="G11" s="34" t="s">
        <v>43</v>
      </c>
      <c r="H11" s="84" t="s">
        <v>66</v>
      </c>
      <c r="I11" s="94">
        <v>20</v>
      </c>
      <c r="J11" s="168">
        <v>67</v>
      </c>
      <c r="K11" s="9">
        <v>76</v>
      </c>
      <c r="L11" s="168">
        <v>83</v>
      </c>
      <c r="M11" s="9">
        <v>46</v>
      </c>
      <c r="N11" s="168">
        <v>63</v>
      </c>
      <c r="O11" s="9">
        <v>227</v>
      </c>
      <c r="P11" s="168">
        <v>59</v>
      </c>
      <c r="Q11" s="9">
        <v>18</v>
      </c>
      <c r="R11" s="174">
        <v>76</v>
      </c>
      <c r="S11" s="75">
        <f t="shared" si="0"/>
        <v>348</v>
      </c>
      <c r="T11" s="367"/>
      <c r="U11" s="376"/>
    </row>
    <row r="12" spans="1:21" ht="30.75" customHeight="1" thickBot="1">
      <c r="A12" s="374"/>
      <c r="B12" s="377"/>
      <c r="C12" s="287">
        <v>32</v>
      </c>
      <c r="D12" s="267" t="s">
        <v>347</v>
      </c>
      <c r="E12" s="164" t="s">
        <v>139</v>
      </c>
      <c r="F12" s="121">
        <v>100750</v>
      </c>
      <c r="G12" s="294" t="s">
        <v>43</v>
      </c>
      <c r="H12" s="295" t="s">
        <v>63</v>
      </c>
      <c r="I12" s="164">
        <v>24</v>
      </c>
      <c r="J12" s="67">
        <v>63</v>
      </c>
      <c r="K12" s="121">
        <v>23</v>
      </c>
      <c r="L12" s="67">
        <v>66</v>
      </c>
      <c r="M12" s="121">
        <v>59</v>
      </c>
      <c r="N12" s="67">
        <v>85</v>
      </c>
      <c r="O12" s="121">
        <v>212</v>
      </c>
      <c r="P12" s="67">
        <v>73</v>
      </c>
      <c r="Q12" s="121">
        <v>23</v>
      </c>
      <c r="R12" s="71">
        <v>76</v>
      </c>
      <c r="S12" s="274">
        <f t="shared" si="0"/>
        <v>363</v>
      </c>
      <c r="T12" s="368"/>
      <c r="U12" s="377"/>
    </row>
    <row r="13" spans="1:21" ht="14.45" customHeight="1">
      <c r="A13" s="378" t="s">
        <v>67</v>
      </c>
      <c r="B13" s="381">
        <v>3</v>
      </c>
      <c r="C13" s="288">
        <v>336</v>
      </c>
      <c r="D13" s="261" t="s">
        <v>68</v>
      </c>
      <c r="E13" s="54" t="s">
        <v>138</v>
      </c>
      <c r="F13" s="19">
        <v>50360</v>
      </c>
      <c r="G13" s="138" t="s">
        <v>48</v>
      </c>
      <c r="H13" s="92" t="s">
        <v>71</v>
      </c>
      <c r="I13" s="165">
        <v>27</v>
      </c>
      <c r="J13" s="170">
        <v>76</v>
      </c>
      <c r="K13" s="11">
        <v>90</v>
      </c>
      <c r="L13" s="170">
        <v>85</v>
      </c>
      <c r="M13" s="11">
        <v>51</v>
      </c>
      <c r="N13" s="170">
        <v>71</v>
      </c>
      <c r="O13" s="11">
        <v>265</v>
      </c>
      <c r="P13" s="170">
        <v>75</v>
      </c>
      <c r="Q13" s="11">
        <v>13</v>
      </c>
      <c r="R13" s="170">
        <v>68</v>
      </c>
      <c r="S13" s="72">
        <f t="shared" si="0"/>
        <v>375</v>
      </c>
      <c r="T13" s="366">
        <f t="shared" ref="T13" si="2">SUM(S13:S16)</f>
        <v>1382</v>
      </c>
      <c r="U13" s="381">
        <v>3</v>
      </c>
    </row>
    <row r="14" spans="1:21" ht="45" customHeight="1">
      <c r="A14" s="379"/>
      <c r="B14" s="382"/>
      <c r="C14" s="289">
        <v>395</v>
      </c>
      <c r="D14" s="262" t="s">
        <v>353</v>
      </c>
      <c r="E14" s="49" t="s">
        <v>138</v>
      </c>
      <c r="F14" s="6">
        <v>69124</v>
      </c>
      <c r="G14" s="220" t="s">
        <v>43</v>
      </c>
      <c r="H14" s="221" t="s">
        <v>72</v>
      </c>
      <c r="I14" s="185">
        <v>19</v>
      </c>
      <c r="J14" s="222">
        <v>66</v>
      </c>
      <c r="K14" s="223">
        <v>98</v>
      </c>
      <c r="L14" s="222">
        <v>94</v>
      </c>
      <c r="M14" s="223">
        <v>65</v>
      </c>
      <c r="N14" s="222">
        <v>81</v>
      </c>
      <c r="O14" s="223">
        <v>259</v>
      </c>
      <c r="P14" s="222">
        <v>72</v>
      </c>
      <c r="Q14" s="223">
        <v>25</v>
      </c>
      <c r="R14" s="222">
        <v>90</v>
      </c>
      <c r="S14" s="224">
        <f t="shared" si="0"/>
        <v>403</v>
      </c>
      <c r="T14" s="367"/>
      <c r="U14" s="382"/>
    </row>
    <row r="15" spans="1:21" ht="14.45" customHeight="1">
      <c r="A15" s="379"/>
      <c r="B15" s="382"/>
      <c r="C15" s="289">
        <v>395</v>
      </c>
      <c r="D15" s="263" t="s">
        <v>69</v>
      </c>
      <c r="E15" s="50" t="s">
        <v>138</v>
      </c>
      <c r="F15" s="6">
        <v>79049</v>
      </c>
      <c r="G15" s="32" t="s">
        <v>75</v>
      </c>
      <c r="H15" s="93" t="s">
        <v>73</v>
      </c>
      <c r="I15" s="94">
        <v>18</v>
      </c>
      <c r="J15" s="168">
        <v>67</v>
      </c>
      <c r="K15" s="9">
        <v>51</v>
      </c>
      <c r="L15" s="168">
        <v>76</v>
      </c>
      <c r="M15" s="9">
        <v>37</v>
      </c>
      <c r="N15" s="168">
        <v>65</v>
      </c>
      <c r="O15" s="9">
        <v>201</v>
      </c>
      <c r="P15" s="168">
        <v>34</v>
      </c>
      <c r="Q15" s="9">
        <v>8</v>
      </c>
      <c r="R15" s="168">
        <v>61</v>
      </c>
      <c r="S15" s="73">
        <f t="shared" si="0"/>
        <v>303</v>
      </c>
      <c r="T15" s="367"/>
      <c r="U15" s="382"/>
    </row>
    <row r="16" spans="1:21" ht="14.45" customHeight="1" thickBot="1">
      <c r="A16" s="380"/>
      <c r="B16" s="383"/>
      <c r="C16" s="290">
        <v>395</v>
      </c>
      <c r="D16" s="264" t="s">
        <v>70</v>
      </c>
      <c r="E16" s="47" t="s">
        <v>139</v>
      </c>
      <c r="F16" s="22">
        <v>152630</v>
      </c>
      <c r="G16" s="33" t="s">
        <v>42</v>
      </c>
      <c r="H16" s="208" t="s">
        <v>74</v>
      </c>
      <c r="I16" s="164">
        <v>19</v>
      </c>
      <c r="J16" s="169">
        <v>61</v>
      </c>
      <c r="K16" s="12">
        <v>18</v>
      </c>
      <c r="L16" s="169">
        <v>60</v>
      </c>
      <c r="M16" s="12">
        <v>41</v>
      </c>
      <c r="N16" s="169">
        <v>62</v>
      </c>
      <c r="O16" s="12">
        <v>188</v>
      </c>
      <c r="P16" s="169">
        <v>55</v>
      </c>
      <c r="Q16" s="12">
        <v>21</v>
      </c>
      <c r="R16" s="169">
        <v>63</v>
      </c>
      <c r="S16" s="79">
        <f t="shared" si="0"/>
        <v>301</v>
      </c>
      <c r="T16" s="368"/>
      <c r="U16" s="383"/>
    </row>
    <row r="17" spans="1:21" ht="14.45" customHeight="1">
      <c r="A17" s="360" t="s">
        <v>23</v>
      </c>
      <c r="B17" s="363">
        <v>4</v>
      </c>
      <c r="C17" s="233"/>
      <c r="D17" s="234" t="s">
        <v>359</v>
      </c>
      <c r="E17" s="54" t="s">
        <v>138</v>
      </c>
      <c r="F17" s="124">
        <v>28229</v>
      </c>
      <c r="G17" s="41" t="s">
        <v>341</v>
      </c>
      <c r="H17" s="86" t="s">
        <v>126</v>
      </c>
      <c r="I17" s="165">
        <v>11</v>
      </c>
      <c r="J17" s="170">
        <v>62</v>
      </c>
      <c r="K17" s="11">
        <v>53</v>
      </c>
      <c r="L17" s="170">
        <v>95</v>
      </c>
      <c r="M17" s="11">
        <v>40</v>
      </c>
      <c r="N17" s="170">
        <v>74</v>
      </c>
      <c r="O17" s="11">
        <v>213</v>
      </c>
      <c r="P17" s="170">
        <v>47</v>
      </c>
      <c r="Q17" s="11">
        <v>19</v>
      </c>
      <c r="R17" s="180">
        <v>100</v>
      </c>
      <c r="S17" s="72">
        <f t="shared" si="0"/>
        <v>378</v>
      </c>
      <c r="T17" s="366">
        <f t="shared" ref="T17" si="3">SUM(S17:S20)</f>
        <v>1377</v>
      </c>
      <c r="U17" s="363">
        <v>4</v>
      </c>
    </row>
    <row r="18" spans="1:21" ht="14.45" customHeight="1">
      <c r="A18" s="361"/>
      <c r="B18" s="364"/>
      <c r="C18" s="235"/>
      <c r="D18" s="14" t="s">
        <v>125</v>
      </c>
      <c r="E18" s="46" t="s">
        <v>138</v>
      </c>
      <c r="F18" s="91">
        <v>149663</v>
      </c>
      <c r="G18" s="10" t="s">
        <v>54</v>
      </c>
      <c r="H18" s="83" t="s">
        <v>127</v>
      </c>
      <c r="I18" s="186">
        <v>15</v>
      </c>
      <c r="J18" s="187">
        <v>61</v>
      </c>
      <c r="K18" s="188">
        <v>60</v>
      </c>
      <c r="L18" s="187">
        <v>73</v>
      </c>
      <c r="M18" s="188">
        <v>50</v>
      </c>
      <c r="N18" s="187">
        <v>64</v>
      </c>
      <c r="O18" s="188">
        <v>250</v>
      </c>
      <c r="P18" s="187">
        <v>64</v>
      </c>
      <c r="Q18" s="188">
        <v>19</v>
      </c>
      <c r="R18" s="189">
        <v>76</v>
      </c>
      <c r="S18" s="75">
        <f t="shared" si="0"/>
        <v>338</v>
      </c>
      <c r="T18" s="367"/>
      <c r="U18" s="364"/>
    </row>
    <row r="19" spans="1:21" ht="14.45" customHeight="1">
      <c r="A19" s="361"/>
      <c r="B19" s="364"/>
      <c r="C19" s="235"/>
      <c r="D19" s="198" t="s">
        <v>192</v>
      </c>
      <c r="E19" s="42" t="s">
        <v>138</v>
      </c>
      <c r="F19" s="95">
        <v>147531</v>
      </c>
      <c r="G19" s="5" t="s">
        <v>54</v>
      </c>
      <c r="H19" s="93" t="s">
        <v>193</v>
      </c>
      <c r="I19" s="95">
        <v>21</v>
      </c>
      <c r="J19" s="168">
        <v>64</v>
      </c>
      <c r="K19" s="5">
        <v>55</v>
      </c>
      <c r="L19" s="168">
        <v>71</v>
      </c>
      <c r="M19" s="5">
        <v>35</v>
      </c>
      <c r="N19" s="168">
        <v>47</v>
      </c>
      <c r="O19" s="5">
        <v>250</v>
      </c>
      <c r="P19" s="168">
        <v>64</v>
      </c>
      <c r="Q19" s="5">
        <v>14</v>
      </c>
      <c r="R19" s="177">
        <v>66</v>
      </c>
      <c r="S19" s="75">
        <f t="shared" si="0"/>
        <v>312</v>
      </c>
      <c r="T19" s="367"/>
      <c r="U19" s="364"/>
    </row>
    <row r="20" spans="1:21" ht="31.5" customHeight="1" thickBot="1">
      <c r="A20" s="362"/>
      <c r="B20" s="365"/>
      <c r="C20" s="236"/>
      <c r="D20" s="237" t="s">
        <v>349</v>
      </c>
      <c r="E20" s="112" t="s">
        <v>139</v>
      </c>
      <c r="F20" s="113">
        <v>82917</v>
      </c>
      <c r="G20" s="121" t="s">
        <v>48</v>
      </c>
      <c r="H20" s="273" t="s">
        <v>128</v>
      </c>
      <c r="I20" s="164">
        <v>13</v>
      </c>
      <c r="J20" s="67">
        <v>56</v>
      </c>
      <c r="K20" s="121">
        <v>34</v>
      </c>
      <c r="L20" s="67">
        <v>73</v>
      </c>
      <c r="M20" s="121">
        <v>51</v>
      </c>
      <c r="N20" s="67">
        <v>80</v>
      </c>
      <c r="O20" s="121">
        <v>177</v>
      </c>
      <c r="P20" s="67">
        <v>63</v>
      </c>
      <c r="Q20" s="121">
        <v>21</v>
      </c>
      <c r="R20" s="71">
        <v>77</v>
      </c>
      <c r="S20" s="274">
        <f t="shared" si="0"/>
        <v>349</v>
      </c>
      <c r="T20" s="368"/>
      <c r="U20" s="365"/>
    </row>
    <row r="21" spans="1:21" ht="14.45" customHeight="1">
      <c r="A21" s="360" t="s">
        <v>12</v>
      </c>
      <c r="B21" s="369">
        <v>5</v>
      </c>
      <c r="C21" s="101">
        <v>60</v>
      </c>
      <c r="D21" s="13" t="s">
        <v>149</v>
      </c>
      <c r="E21" s="51" t="s">
        <v>138</v>
      </c>
      <c r="F21" s="120">
        <v>154431</v>
      </c>
      <c r="G21" s="26" t="s">
        <v>54</v>
      </c>
      <c r="H21" s="86" t="s">
        <v>245</v>
      </c>
      <c r="I21" s="165">
        <v>27</v>
      </c>
      <c r="J21" s="170">
        <v>69</v>
      </c>
      <c r="K21" s="11">
        <v>82</v>
      </c>
      <c r="L21" s="170">
        <v>84</v>
      </c>
      <c r="M21" s="11">
        <v>51</v>
      </c>
      <c r="N21" s="170">
        <v>65</v>
      </c>
      <c r="O21" s="11">
        <v>256</v>
      </c>
      <c r="P21" s="170">
        <v>66</v>
      </c>
      <c r="Q21" s="11">
        <v>17</v>
      </c>
      <c r="R21" s="180">
        <v>72</v>
      </c>
      <c r="S21" s="72">
        <f t="shared" si="0"/>
        <v>356</v>
      </c>
      <c r="T21" s="366">
        <f t="shared" ref="T21" si="4">SUM(S21:S24)</f>
        <v>1333</v>
      </c>
      <c r="U21" s="369">
        <v>5</v>
      </c>
    </row>
    <row r="22" spans="1:21" ht="14.45" customHeight="1">
      <c r="A22" s="361"/>
      <c r="B22" s="370"/>
      <c r="C22" s="58">
        <v>60</v>
      </c>
      <c r="D22" s="14" t="s">
        <v>150</v>
      </c>
      <c r="E22" s="46" t="s">
        <v>138</v>
      </c>
      <c r="F22" s="91">
        <v>129446</v>
      </c>
      <c r="G22" s="34" t="s">
        <v>54</v>
      </c>
      <c r="H22" s="83" t="s">
        <v>182</v>
      </c>
      <c r="I22" s="94">
        <v>29</v>
      </c>
      <c r="J22" s="168">
        <v>71</v>
      </c>
      <c r="K22" s="9">
        <v>86</v>
      </c>
      <c r="L22" s="168">
        <v>86</v>
      </c>
      <c r="M22" s="9">
        <v>41</v>
      </c>
      <c r="N22" s="168">
        <v>59</v>
      </c>
      <c r="O22" s="9">
        <v>266</v>
      </c>
      <c r="P22" s="168">
        <v>69</v>
      </c>
      <c r="Q22" s="9">
        <v>20</v>
      </c>
      <c r="R22" s="174">
        <v>79</v>
      </c>
      <c r="S22" s="75">
        <f t="shared" si="0"/>
        <v>364</v>
      </c>
      <c r="T22" s="367"/>
      <c r="U22" s="370"/>
    </row>
    <row r="23" spans="1:21" ht="14.45" customHeight="1">
      <c r="A23" s="361"/>
      <c r="B23" s="370"/>
      <c r="C23" s="108">
        <v>60</v>
      </c>
      <c r="D23" s="14" t="s">
        <v>151</v>
      </c>
      <c r="E23" s="46" t="s">
        <v>138</v>
      </c>
      <c r="F23" s="91">
        <v>140875</v>
      </c>
      <c r="G23" s="34" t="s">
        <v>54</v>
      </c>
      <c r="H23" s="83" t="s">
        <v>183</v>
      </c>
      <c r="I23" s="186">
        <v>19</v>
      </c>
      <c r="J23" s="187">
        <v>63</v>
      </c>
      <c r="K23" s="188">
        <v>54</v>
      </c>
      <c r="L23" s="187">
        <v>70</v>
      </c>
      <c r="M23" s="188">
        <v>42</v>
      </c>
      <c r="N23" s="187">
        <v>60</v>
      </c>
      <c r="O23" s="188">
        <v>274</v>
      </c>
      <c r="P23" s="187">
        <v>72</v>
      </c>
      <c r="Q23" s="188">
        <v>20</v>
      </c>
      <c r="R23" s="189">
        <v>79</v>
      </c>
      <c r="S23" s="190">
        <f t="shared" si="0"/>
        <v>344</v>
      </c>
      <c r="T23" s="367"/>
      <c r="U23" s="370"/>
    </row>
    <row r="24" spans="1:21" ht="14.45" customHeight="1" thickBot="1">
      <c r="A24" s="362"/>
      <c r="B24" s="371"/>
      <c r="C24" s="238">
        <v>60</v>
      </c>
      <c r="D24" s="15" t="s">
        <v>244</v>
      </c>
      <c r="E24" s="47" t="s">
        <v>139</v>
      </c>
      <c r="F24" s="121">
        <v>154431</v>
      </c>
      <c r="G24" s="12" t="s">
        <v>42</v>
      </c>
      <c r="H24" s="87" t="s">
        <v>184</v>
      </c>
      <c r="I24" s="164">
        <v>15</v>
      </c>
      <c r="J24" s="169">
        <v>52</v>
      </c>
      <c r="K24" s="12">
        <v>12</v>
      </c>
      <c r="L24" s="169">
        <v>40</v>
      </c>
      <c r="M24" s="12">
        <v>33</v>
      </c>
      <c r="N24" s="169">
        <v>48</v>
      </c>
      <c r="O24" s="12">
        <v>203</v>
      </c>
      <c r="P24" s="169">
        <v>63</v>
      </c>
      <c r="Q24" s="12">
        <v>25</v>
      </c>
      <c r="R24" s="175">
        <v>66</v>
      </c>
      <c r="S24" s="74">
        <f t="shared" si="0"/>
        <v>269</v>
      </c>
      <c r="T24" s="368"/>
      <c r="U24" s="371"/>
    </row>
    <row r="25" spans="1:21" ht="29.25" customHeight="1">
      <c r="A25" s="423" t="s">
        <v>142</v>
      </c>
      <c r="B25" s="420">
        <v>6</v>
      </c>
      <c r="C25" s="137">
        <v>426</v>
      </c>
      <c r="D25" s="239" t="s">
        <v>351</v>
      </c>
      <c r="E25" s="120" t="s">
        <v>138</v>
      </c>
      <c r="F25" s="120">
        <v>165838</v>
      </c>
      <c r="G25" s="230" t="s">
        <v>43</v>
      </c>
      <c r="H25" s="231" t="s">
        <v>293</v>
      </c>
      <c r="I25" s="296">
        <v>20</v>
      </c>
      <c r="J25" s="297">
        <v>67</v>
      </c>
      <c r="K25" s="298">
        <v>102</v>
      </c>
      <c r="L25" s="297">
        <v>95</v>
      </c>
      <c r="M25" s="298">
        <v>38</v>
      </c>
      <c r="N25" s="297">
        <v>57</v>
      </c>
      <c r="O25" s="298">
        <v>272</v>
      </c>
      <c r="P25" s="297">
        <v>78</v>
      </c>
      <c r="Q25" s="298">
        <v>27</v>
      </c>
      <c r="R25" s="299">
        <v>92</v>
      </c>
      <c r="S25" s="232">
        <f t="shared" si="0"/>
        <v>389</v>
      </c>
      <c r="T25" s="366">
        <f t="shared" ref="T25" si="5">SUM(S25:S28)</f>
        <v>1327</v>
      </c>
      <c r="U25" s="387">
        <v>6</v>
      </c>
    </row>
    <row r="26" spans="1:21" ht="14.45" customHeight="1">
      <c r="A26" s="424"/>
      <c r="B26" s="421"/>
      <c r="C26" s="103">
        <v>426</v>
      </c>
      <c r="D26" s="14" t="s">
        <v>143</v>
      </c>
      <c r="E26" s="9" t="s">
        <v>138</v>
      </c>
      <c r="F26" s="127">
        <v>155312</v>
      </c>
      <c r="G26" s="34" t="s">
        <v>54</v>
      </c>
      <c r="H26" s="118" t="s">
        <v>311</v>
      </c>
      <c r="I26" s="94">
        <v>14</v>
      </c>
      <c r="J26" s="168">
        <v>61</v>
      </c>
      <c r="K26" s="9">
        <v>50</v>
      </c>
      <c r="L26" s="168">
        <v>68</v>
      </c>
      <c r="M26" s="9">
        <v>50</v>
      </c>
      <c r="N26" s="168">
        <v>64</v>
      </c>
      <c r="O26" s="9">
        <v>220</v>
      </c>
      <c r="P26" s="168">
        <v>47</v>
      </c>
      <c r="Q26" s="9">
        <v>11</v>
      </c>
      <c r="R26" s="174">
        <v>60</v>
      </c>
      <c r="S26" s="77">
        <f t="shared" si="0"/>
        <v>300</v>
      </c>
      <c r="T26" s="367"/>
      <c r="U26" s="388"/>
    </row>
    <row r="27" spans="1:21" ht="27.75" customHeight="1">
      <c r="A27" s="424"/>
      <c r="B27" s="421"/>
      <c r="C27" s="103">
        <v>426</v>
      </c>
      <c r="D27" s="241" t="s">
        <v>350</v>
      </c>
      <c r="E27" s="91" t="s">
        <v>139</v>
      </c>
      <c r="F27" s="91">
        <v>48539</v>
      </c>
      <c r="G27" s="127" t="s">
        <v>88</v>
      </c>
      <c r="H27" s="292" t="s">
        <v>294</v>
      </c>
      <c r="I27" s="185">
        <v>9</v>
      </c>
      <c r="J27" s="222">
        <v>46</v>
      </c>
      <c r="K27" s="223">
        <v>34</v>
      </c>
      <c r="L27" s="222">
        <v>75</v>
      </c>
      <c r="M27" s="223">
        <v>62</v>
      </c>
      <c r="N27" s="222">
        <v>94</v>
      </c>
      <c r="O27" s="223">
        <v>172</v>
      </c>
      <c r="P27" s="222">
        <v>61</v>
      </c>
      <c r="Q27" s="223">
        <v>20</v>
      </c>
      <c r="R27" s="300">
        <v>79</v>
      </c>
      <c r="S27" s="293">
        <f t="shared" si="0"/>
        <v>355</v>
      </c>
      <c r="T27" s="367"/>
      <c r="U27" s="388"/>
    </row>
    <row r="28" spans="1:21" ht="14.45" customHeight="1" thickBot="1">
      <c r="A28" s="425"/>
      <c r="B28" s="422"/>
      <c r="C28" s="240">
        <v>426</v>
      </c>
      <c r="D28" s="15" t="s">
        <v>144</v>
      </c>
      <c r="E28" s="12" t="s">
        <v>138</v>
      </c>
      <c r="F28" s="121">
        <v>165897</v>
      </c>
      <c r="G28" s="29" t="s">
        <v>54</v>
      </c>
      <c r="H28" s="119" t="s">
        <v>295</v>
      </c>
      <c r="I28" s="164">
        <v>18</v>
      </c>
      <c r="J28" s="169">
        <v>63</v>
      </c>
      <c r="K28" s="12">
        <v>31</v>
      </c>
      <c r="L28" s="169">
        <v>58</v>
      </c>
      <c r="M28" s="12">
        <v>29</v>
      </c>
      <c r="N28" s="169">
        <v>34</v>
      </c>
      <c r="O28" s="12">
        <v>234</v>
      </c>
      <c r="P28" s="169">
        <v>60</v>
      </c>
      <c r="Q28" s="12">
        <v>15</v>
      </c>
      <c r="R28" s="175">
        <v>68</v>
      </c>
      <c r="S28" s="74">
        <f t="shared" si="0"/>
        <v>283</v>
      </c>
      <c r="T28" s="368"/>
      <c r="U28" s="389"/>
    </row>
    <row r="29" spans="1:21" ht="14.45" customHeight="1" thickBot="1">
      <c r="A29" s="390" t="s">
        <v>310</v>
      </c>
      <c r="B29" s="369">
        <v>7</v>
      </c>
      <c r="C29" s="137">
        <v>313</v>
      </c>
      <c r="D29" s="13" t="s">
        <v>44</v>
      </c>
      <c r="E29" s="51" t="s">
        <v>138</v>
      </c>
      <c r="F29" s="120">
        <v>99623</v>
      </c>
      <c r="G29" s="26" t="s">
        <v>48</v>
      </c>
      <c r="H29" s="86" t="s">
        <v>76</v>
      </c>
      <c r="I29" s="165">
        <v>10</v>
      </c>
      <c r="J29" s="170">
        <v>60</v>
      </c>
      <c r="K29" s="11">
        <v>19</v>
      </c>
      <c r="L29" s="170">
        <v>42</v>
      </c>
      <c r="M29" s="11">
        <v>20</v>
      </c>
      <c r="N29" s="170">
        <v>21</v>
      </c>
      <c r="O29" s="11">
        <v>245</v>
      </c>
      <c r="P29" s="170">
        <v>65</v>
      </c>
      <c r="Q29" s="11">
        <v>12</v>
      </c>
      <c r="R29" s="176">
        <v>66</v>
      </c>
      <c r="S29" s="72">
        <f t="shared" si="0"/>
        <v>254</v>
      </c>
      <c r="T29" s="366">
        <f t="shared" ref="T29" si="6">SUM(S29:S32)</f>
        <v>1278</v>
      </c>
      <c r="U29" s="369">
        <v>7</v>
      </c>
    </row>
    <row r="30" spans="1:21" ht="19.5" customHeight="1" thickBot="1">
      <c r="A30" s="391"/>
      <c r="B30" s="370"/>
      <c r="C30" s="103">
        <v>313</v>
      </c>
      <c r="D30" s="291" t="s">
        <v>46</v>
      </c>
      <c r="E30" s="46" t="s">
        <v>139</v>
      </c>
      <c r="F30" s="91">
        <v>156054</v>
      </c>
      <c r="G30" s="26" t="s">
        <v>48</v>
      </c>
      <c r="H30" s="83" t="s">
        <v>77</v>
      </c>
      <c r="I30" s="94">
        <v>14</v>
      </c>
      <c r="J30" s="168">
        <v>59</v>
      </c>
      <c r="K30" s="9">
        <v>13</v>
      </c>
      <c r="L30" s="168">
        <v>61</v>
      </c>
      <c r="M30" s="9">
        <v>46</v>
      </c>
      <c r="N30" s="168">
        <v>75</v>
      </c>
      <c r="O30" s="9">
        <v>192</v>
      </c>
      <c r="P30" s="168">
        <v>66</v>
      </c>
      <c r="Q30" s="9">
        <v>25</v>
      </c>
      <c r="R30" s="177">
        <v>87</v>
      </c>
      <c r="S30" s="75">
        <f t="shared" si="0"/>
        <v>348</v>
      </c>
      <c r="T30" s="367"/>
      <c r="U30" s="370"/>
    </row>
    <row r="31" spans="1:21" ht="14.45" customHeight="1">
      <c r="A31" s="391"/>
      <c r="B31" s="370"/>
      <c r="C31" s="103">
        <v>442</v>
      </c>
      <c r="D31" s="14" t="s">
        <v>45</v>
      </c>
      <c r="E31" s="46" t="s">
        <v>138</v>
      </c>
      <c r="F31" s="91">
        <v>159275</v>
      </c>
      <c r="G31" s="26" t="s">
        <v>48</v>
      </c>
      <c r="H31" s="83" t="s">
        <v>78</v>
      </c>
      <c r="I31" s="94">
        <v>17</v>
      </c>
      <c r="J31" s="168">
        <v>66</v>
      </c>
      <c r="K31" s="9">
        <v>51</v>
      </c>
      <c r="L31" s="168">
        <v>69</v>
      </c>
      <c r="M31" s="9">
        <v>35</v>
      </c>
      <c r="N31" s="168">
        <v>59</v>
      </c>
      <c r="O31" s="9">
        <v>271</v>
      </c>
      <c r="P31" s="168">
        <v>78</v>
      </c>
      <c r="Q31" s="9">
        <v>18</v>
      </c>
      <c r="R31" s="177">
        <v>80</v>
      </c>
      <c r="S31" s="75">
        <f t="shared" si="0"/>
        <v>352</v>
      </c>
      <c r="T31" s="367"/>
      <c r="U31" s="370"/>
    </row>
    <row r="32" spans="1:21" ht="14.45" customHeight="1" thickBot="1">
      <c r="A32" s="392"/>
      <c r="B32" s="371"/>
      <c r="C32" s="242">
        <v>313</v>
      </c>
      <c r="D32" s="15" t="s">
        <v>47</v>
      </c>
      <c r="E32" s="47" t="s">
        <v>138</v>
      </c>
      <c r="F32" s="121">
        <v>99677</v>
      </c>
      <c r="G32" s="29" t="s">
        <v>43</v>
      </c>
      <c r="H32" s="87" t="s">
        <v>79</v>
      </c>
      <c r="I32" s="164">
        <v>15</v>
      </c>
      <c r="J32" s="169">
        <v>62</v>
      </c>
      <c r="K32" s="12">
        <v>51</v>
      </c>
      <c r="L32" s="169">
        <v>70</v>
      </c>
      <c r="M32" s="12">
        <v>44</v>
      </c>
      <c r="N32" s="169">
        <v>62</v>
      </c>
      <c r="O32" s="12">
        <v>228</v>
      </c>
      <c r="P32" s="169">
        <v>60</v>
      </c>
      <c r="Q32" s="12">
        <v>15</v>
      </c>
      <c r="R32" s="178">
        <v>70</v>
      </c>
      <c r="S32" s="79">
        <f t="shared" si="0"/>
        <v>324</v>
      </c>
      <c r="T32" s="368"/>
      <c r="U32" s="371"/>
    </row>
    <row r="33" spans="1:21" ht="14.45" customHeight="1" thickBot="1">
      <c r="A33" s="360" t="s">
        <v>18</v>
      </c>
      <c r="B33" s="369">
        <v>8</v>
      </c>
      <c r="C33" s="101">
        <v>439</v>
      </c>
      <c r="D33" s="157" t="s">
        <v>274</v>
      </c>
      <c r="E33" s="51" t="s">
        <v>139</v>
      </c>
      <c r="F33" s="120">
        <v>109705</v>
      </c>
      <c r="G33" s="11" t="s">
        <v>54</v>
      </c>
      <c r="H33" s="86" t="s">
        <v>278</v>
      </c>
      <c r="I33" s="160">
        <v>22</v>
      </c>
      <c r="J33" s="170">
        <v>65</v>
      </c>
      <c r="K33" s="21">
        <v>20</v>
      </c>
      <c r="L33" s="170">
        <v>63</v>
      </c>
      <c r="M33" s="21">
        <v>35</v>
      </c>
      <c r="N33" s="170">
        <v>61</v>
      </c>
      <c r="O33" s="21">
        <v>190</v>
      </c>
      <c r="P33" s="170">
        <v>65</v>
      </c>
      <c r="Q33" s="21">
        <v>19</v>
      </c>
      <c r="R33" s="180">
        <v>64</v>
      </c>
      <c r="S33" s="72">
        <f t="shared" si="0"/>
        <v>318</v>
      </c>
      <c r="T33" s="366">
        <f t="shared" ref="T33" si="7">SUM(S33:S36)</f>
        <v>1273</v>
      </c>
      <c r="U33" s="369">
        <v>8</v>
      </c>
    </row>
    <row r="34" spans="1:21" ht="14.45" customHeight="1" thickBot="1">
      <c r="A34" s="361"/>
      <c r="B34" s="370"/>
      <c r="C34" s="101">
        <v>439</v>
      </c>
      <c r="D34" s="158" t="s">
        <v>275</v>
      </c>
      <c r="E34" s="46" t="s">
        <v>138</v>
      </c>
      <c r="F34" s="91">
        <v>9879</v>
      </c>
      <c r="G34" s="130" t="s">
        <v>75</v>
      </c>
      <c r="H34" s="83" t="s">
        <v>279</v>
      </c>
      <c r="I34" s="163">
        <v>15</v>
      </c>
      <c r="J34" s="167">
        <v>64</v>
      </c>
      <c r="K34" s="10">
        <v>50</v>
      </c>
      <c r="L34" s="167">
        <v>75</v>
      </c>
      <c r="M34" s="10">
        <v>40</v>
      </c>
      <c r="N34" s="167">
        <v>67</v>
      </c>
      <c r="O34" s="10">
        <v>232</v>
      </c>
      <c r="P34" s="167">
        <v>61</v>
      </c>
      <c r="Q34" s="10">
        <v>19</v>
      </c>
      <c r="R34" s="173">
        <v>85</v>
      </c>
      <c r="S34" s="73">
        <f>+J34+L34+N34+P34+R34</f>
        <v>352</v>
      </c>
      <c r="T34" s="367"/>
      <c r="U34" s="370"/>
    </row>
    <row r="35" spans="1:21" ht="14.45" customHeight="1" thickBot="1">
      <c r="A35" s="361"/>
      <c r="B35" s="370"/>
      <c r="C35" s="101">
        <v>439</v>
      </c>
      <c r="D35" s="158" t="s">
        <v>276</v>
      </c>
      <c r="E35" s="46" t="s">
        <v>138</v>
      </c>
      <c r="F35" s="91">
        <v>128463</v>
      </c>
      <c r="G35" s="9" t="s">
        <v>54</v>
      </c>
      <c r="H35" s="83" t="s">
        <v>280</v>
      </c>
      <c r="I35" s="94">
        <v>10</v>
      </c>
      <c r="J35" s="168">
        <v>50</v>
      </c>
      <c r="K35" s="9">
        <v>48</v>
      </c>
      <c r="L35" s="168">
        <v>67</v>
      </c>
      <c r="M35" s="9">
        <v>45</v>
      </c>
      <c r="N35" s="168">
        <v>62</v>
      </c>
      <c r="O35" s="9">
        <v>241</v>
      </c>
      <c r="P35" s="168">
        <v>61</v>
      </c>
      <c r="Q35" s="9">
        <v>14</v>
      </c>
      <c r="R35" s="174">
        <v>66</v>
      </c>
      <c r="S35" s="75">
        <f t="shared" si="0"/>
        <v>306</v>
      </c>
      <c r="T35" s="367"/>
      <c r="U35" s="370"/>
    </row>
    <row r="36" spans="1:21" ht="14.45" customHeight="1" thickBot="1">
      <c r="A36" s="362"/>
      <c r="B36" s="371"/>
      <c r="C36" s="211">
        <v>439</v>
      </c>
      <c r="D36" s="159" t="s">
        <v>277</v>
      </c>
      <c r="E36" s="47" t="s">
        <v>138</v>
      </c>
      <c r="F36" s="121">
        <v>155183</v>
      </c>
      <c r="G36" s="57" t="s">
        <v>42</v>
      </c>
      <c r="H36" s="87" t="s">
        <v>281</v>
      </c>
      <c r="I36" s="164">
        <v>15</v>
      </c>
      <c r="J36" s="169">
        <v>61</v>
      </c>
      <c r="K36" s="12">
        <v>57</v>
      </c>
      <c r="L36" s="169">
        <v>65</v>
      </c>
      <c r="M36" s="12">
        <v>45</v>
      </c>
      <c r="N36" s="169">
        <v>59</v>
      </c>
      <c r="O36" s="12">
        <v>247</v>
      </c>
      <c r="P36" s="169">
        <v>62</v>
      </c>
      <c r="Q36" s="12">
        <v>10</v>
      </c>
      <c r="R36" s="175">
        <v>50</v>
      </c>
      <c r="S36" s="74">
        <f t="shared" si="0"/>
        <v>297</v>
      </c>
      <c r="T36" s="368"/>
      <c r="U36" s="371"/>
    </row>
    <row r="37" spans="1:21" ht="14.45" customHeight="1">
      <c r="A37" s="360" t="s">
        <v>8</v>
      </c>
      <c r="B37" s="369">
        <v>9</v>
      </c>
      <c r="C37" s="101">
        <v>61</v>
      </c>
      <c r="D37" s="13" t="s">
        <v>95</v>
      </c>
      <c r="E37" s="51" t="s">
        <v>138</v>
      </c>
      <c r="F37" s="120">
        <v>153374</v>
      </c>
      <c r="G37" s="26" t="s">
        <v>42</v>
      </c>
      <c r="H37" s="88" t="s">
        <v>98</v>
      </c>
      <c r="I37" s="165">
        <v>20</v>
      </c>
      <c r="J37" s="170">
        <v>63</v>
      </c>
      <c r="K37" s="11">
        <v>70</v>
      </c>
      <c r="L37" s="170">
        <v>69</v>
      </c>
      <c r="M37" s="11">
        <v>23</v>
      </c>
      <c r="N37" s="170">
        <v>13</v>
      </c>
      <c r="O37" s="11">
        <v>236</v>
      </c>
      <c r="P37" s="170">
        <v>56</v>
      </c>
      <c r="Q37" s="11">
        <v>17</v>
      </c>
      <c r="R37" s="180">
        <v>63</v>
      </c>
      <c r="S37" s="72">
        <f t="shared" si="0"/>
        <v>264</v>
      </c>
      <c r="T37" s="366">
        <f t="shared" ref="T37" si="8">SUM(S37:S40)</f>
        <v>1265</v>
      </c>
      <c r="U37" s="369">
        <v>9</v>
      </c>
    </row>
    <row r="38" spans="1:21" ht="14.45" customHeight="1">
      <c r="A38" s="361"/>
      <c r="B38" s="370"/>
      <c r="C38" s="108">
        <v>61</v>
      </c>
      <c r="D38" s="14" t="s">
        <v>96</v>
      </c>
      <c r="E38" s="46" t="s">
        <v>138</v>
      </c>
      <c r="F38" s="91">
        <v>161640</v>
      </c>
      <c r="G38" s="34" t="s">
        <v>42</v>
      </c>
      <c r="H38" s="83" t="s">
        <v>99</v>
      </c>
      <c r="I38" s="94">
        <v>19</v>
      </c>
      <c r="J38" s="168">
        <v>63</v>
      </c>
      <c r="K38" s="9">
        <v>60</v>
      </c>
      <c r="L38" s="168">
        <v>66</v>
      </c>
      <c r="M38" s="9">
        <v>54</v>
      </c>
      <c r="N38" s="168">
        <v>64</v>
      </c>
      <c r="O38" s="9">
        <v>267</v>
      </c>
      <c r="P38" s="168">
        <v>66</v>
      </c>
      <c r="Q38" s="9">
        <v>15</v>
      </c>
      <c r="R38" s="174">
        <v>62</v>
      </c>
      <c r="S38" s="75">
        <f t="shared" si="0"/>
        <v>321</v>
      </c>
      <c r="T38" s="367"/>
      <c r="U38" s="370"/>
    </row>
    <row r="39" spans="1:21" ht="14.45" customHeight="1">
      <c r="A39" s="361"/>
      <c r="B39" s="370"/>
      <c r="C39" s="108">
        <v>61</v>
      </c>
      <c r="D39" s="14" t="s">
        <v>97</v>
      </c>
      <c r="E39" s="46" t="s">
        <v>138</v>
      </c>
      <c r="F39" s="91">
        <v>163208</v>
      </c>
      <c r="G39" s="34" t="s">
        <v>54</v>
      </c>
      <c r="H39" s="84" t="s">
        <v>100</v>
      </c>
      <c r="I39" s="94">
        <v>32</v>
      </c>
      <c r="J39" s="168">
        <v>74</v>
      </c>
      <c r="K39" s="9">
        <v>93</v>
      </c>
      <c r="L39" s="168">
        <v>90</v>
      </c>
      <c r="M39" s="9">
        <v>49</v>
      </c>
      <c r="N39" s="168">
        <v>64</v>
      </c>
      <c r="O39" s="9">
        <v>275</v>
      </c>
      <c r="P39" s="168">
        <v>72</v>
      </c>
      <c r="Q39" s="9">
        <v>18</v>
      </c>
      <c r="R39" s="174">
        <v>74</v>
      </c>
      <c r="S39" s="75">
        <f t="shared" si="0"/>
        <v>374</v>
      </c>
      <c r="T39" s="367"/>
      <c r="U39" s="370"/>
    </row>
    <row r="40" spans="1:21" ht="14.45" customHeight="1" thickBot="1">
      <c r="A40" s="362"/>
      <c r="B40" s="371"/>
      <c r="C40" s="238">
        <v>61</v>
      </c>
      <c r="D40" s="15" t="s">
        <v>141</v>
      </c>
      <c r="E40" s="47" t="s">
        <v>139</v>
      </c>
      <c r="F40" s="128">
        <v>130758</v>
      </c>
      <c r="G40" s="29" t="s">
        <v>54</v>
      </c>
      <c r="H40" s="85" t="s">
        <v>101</v>
      </c>
      <c r="I40" s="164">
        <v>17</v>
      </c>
      <c r="J40" s="169">
        <v>60</v>
      </c>
      <c r="K40" s="12">
        <v>23</v>
      </c>
      <c r="L40" s="169">
        <v>64</v>
      </c>
      <c r="M40" s="12">
        <v>34</v>
      </c>
      <c r="N40" s="169">
        <v>60</v>
      </c>
      <c r="O40" s="12">
        <v>178</v>
      </c>
      <c r="P40" s="169">
        <v>62</v>
      </c>
      <c r="Q40" s="12">
        <v>13</v>
      </c>
      <c r="R40" s="175">
        <v>60</v>
      </c>
      <c r="S40" s="74">
        <f t="shared" si="0"/>
        <v>306</v>
      </c>
      <c r="T40" s="368"/>
      <c r="U40" s="371"/>
    </row>
    <row r="41" spans="1:21" ht="14.45" customHeight="1" thickBot="1">
      <c r="A41" s="384" t="s">
        <v>14</v>
      </c>
      <c r="B41" s="387">
        <v>10</v>
      </c>
      <c r="C41" s="109" t="s">
        <v>232</v>
      </c>
      <c r="D41" s="245" t="s">
        <v>233</v>
      </c>
      <c r="E41" s="110" t="s">
        <v>138</v>
      </c>
      <c r="F41" s="120">
        <v>161338</v>
      </c>
      <c r="G41" s="124" t="s">
        <v>42</v>
      </c>
      <c r="H41" s="417" t="s">
        <v>257</v>
      </c>
      <c r="I41" s="160">
        <v>19</v>
      </c>
      <c r="J41" s="65">
        <v>63</v>
      </c>
      <c r="K41" s="19">
        <v>58</v>
      </c>
      <c r="L41" s="65">
        <v>65</v>
      </c>
      <c r="M41" s="19">
        <v>38</v>
      </c>
      <c r="N41" s="65">
        <v>45</v>
      </c>
      <c r="O41" s="19">
        <v>235</v>
      </c>
      <c r="P41" s="65">
        <v>54</v>
      </c>
      <c r="Q41" s="19">
        <v>10</v>
      </c>
      <c r="R41" s="69">
        <v>50</v>
      </c>
      <c r="S41" s="72">
        <f>+J41+L41+N41+P41+R41</f>
        <v>277</v>
      </c>
      <c r="T41" s="366">
        <f t="shared" ref="T41" si="9">SUM(S41:S44)</f>
        <v>1260</v>
      </c>
      <c r="U41" s="369">
        <v>10</v>
      </c>
    </row>
    <row r="42" spans="1:21" ht="14.45" customHeight="1" thickBot="1">
      <c r="A42" s="385"/>
      <c r="B42" s="388"/>
      <c r="C42" s="109" t="s">
        <v>232</v>
      </c>
      <c r="D42" s="39" t="s">
        <v>234</v>
      </c>
      <c r="E42" s="49" t="s">
        <v>138</v>
      </c>
      <c r="F42" s="91">
        <v>152276</v>
      </c>
      <c r="G42" s="124" t="s">
        <v>42</v>
      </c>
      <c r="H42" s="418" t="s">
        <v>258</v>
      </c>
      <c r="I42" s="95">
        <v>14</v>
      </c>
      <c r="J42" s="66">
        <v>60</v>
      </c>
      <c r="K42" s="6">
        <v>47</v>
      </c>
      <c r="L42" s="66">
        <v>62</v>
      </c>
      <c r="M42" s="6">
        <v>37</v>
      </c>
      <c r="N42" s="66">
        <v>43</v>
      </c>
      <c r="O42" s="6">
        <v>245</v>
      </c>
      <c r="P42" s="66">
        <v>62</v>
      </c>
      <c r="Q42" s="6">
        <v>20</v>
      </c>
      <c r="R42" s="70">
        <v>71</v>
      </c>
      <c r="S42" s="75">
        <f>+J42+L42+N42+P42+R42</f>
        <v>298</v>
      </c>
      <c r="T42" s="367"/>
      <c r="U42" s="370"/>
    </row>
    <row r="43" spans="1:21" ht="14.45" customHeight="1" thickBot="1">
      <c r="A43" s="385"/>
      <c r="B43" s="388"/>
      <c r="C43" s="109" t="s">
        <v>232</v>
      </c>
      <c r="D43" s="39" t="s">
        <v>235</v>
      </c>
      <c r="E43" s="49" t="s">
        <v>138</v>
      </c>
      <c r="F43" s="91">
        <v>140707</v>
      </c>
      <c r="G43" s="9" t="s">
        <v>48</v>
      </c>
      <c r="H43" s="418" t="s">
        <v>360</v>
      </c>
      <c r="I43" s="95">
        <v>18</v>
      </c>
      <c r="J43" s="66">
        <v>67</v>
      </c>
      <c r="K43" s="6">
        <v>75</v>
      </c>
      <c r="L43" s="66">
        <v>82</v>
      </c>
      <c r="M43" s="6">
        <v>37</v>
      </c>
      <c r="N43" s="66">
        <v>61</v>
      </c>
      <c r="O43" s="6">
        <v>221</v>
      </c>
      <c r="P43" s="66">
        <v>55</v>
      </c>
      <c r="Q43" s="6">
        <v>25</v>
      </c>
      <c r="R43" s="70">
        <v>89</v>
      </c>
      <c r="S43" s="75">
        <f>+J43+L43+N43+P43+R43</f>
        <v>354</v>
      </c>
      <c r="T43" s="367"/>
      <c r="U43" s="370"/>
    </row>
    <row r="44" spans="1:21" ht="14.45" customHeight="1" thickBot="1">
      <c r="A44" s="386"/>
      <c r="B44" s="389"/>
      <c r="C44" s="210" t="s">
        <v>232</v>
      </c>
      <c r="D44" s="246" t="s">
        <v>236</v>
      </c>
      <c r="E44" s="112" t="s">
        <v>139</v>
      </c>
      <c r="F44" s="121">
        <v>105560</v>
      </c>
      <c r="G44" s="12" t="s">
        <v>43</v>
      </c>
      <c r="H44" s="419" t="s">
        <v>259</v>
      </c>
      <c r="I44" s="162">
        <v>18</v>
      </c>
      <c r="J44" s="67">
        <v>61</v>
      </c>
      <c r="K44" s="22">
        <v>40</v>
      </c>
      <c r="L44" s="67">
        <v>74</v>
      </c>
      <c r="M44" s="22">
        <v>48</v>
      </c>
      <c r="N44" s="67">
        <v>74</v>
      </c>
      <c r="O44" s="22">
        <v>164</v>
      </c>
      <c r="P44" s="67">
        <v>58</v>
      </c>
      <c r="Q44" s="22">
        <v>17</v>
      </c>
      <c r="R44" s="71">
        <v>64</v>
      </c>
      <c r="S44" s="74">
        <f>+J44+L44+N44+P44+R44</f>
        <v>331</v>
      </c>
      <c r="T44" s="368"/>
      <c r="U44" s="371"/>
    </row>
    <row r="45" spans="1:21" ht="14.45" customHeight="1">
      <c r="A45" s="393" t="s">
        <v>354</v>
      </c>
      <c r="B45" s="369">
        <v>11</v>
      </c>
      <c r="C45" s="255"/>
      <c r="D45" s="268" t="s">
        <v>333</v>
      </c>
      <c r="E45" s="155" t="s">
        <v>138</v>
      </c>
      <c r="F45" s="155">
        <v>158672</v>
      </c>
      <c r="G45" s="55" t="s">
        <v>48</v>
      </c>
      <c r="H45" s="155" t="s">
        <v>337</v>
      </c>
      <c r="I45" s="120">
        <v>13</v>
      </c>
      <c r="J45" s="170">
        <v>62</v>
      </c>
      <c r="K45" s="11">
        <v>43</v>
      </c>
      <c r="L45" s="170">
        <v>65</v>
      </c>
      <c r="M45" s="11">
        <v>45</v>
      </c>
      <c r="N45" s="170">
        <v>65</v>
      </c>
      <c r="O45" s="11">
        <v>211</v>
      </c>
      <c r="P45" s="170">
        <v>45</v>
      </c>
      <c r="Q45" s="11">
        <v>17</v>
      </c>
      <c r="R45" s="180">
        <v>77</v>
      </c>
      <c r="S45" s="72">
        <f t="shared" si="0"/>
        <v>314</v>
      </c>
      <c r="T45" s="366">
        <f t="shared" ref="T45" si="10">SUM(S45:S48)</f>
        <v>1242</v>
      </c>
      <c r="U45" s="369">
        <v>11</v>
      </c>
    </row>
    <row r="46" spans="1:21" ht="14.45" customHeight="1">
      <c r="A46" s="394"/>
      <c r="B46" s="370"/>
      <c r="C46" s="257"/>
      <c r="D46" s="269" t="s">
        <v>334</v>
      </c>
      <c r="E46" s="153" t="s">
        <v>138</v>
      </c>
      <c r="F46" s="153">
        <v>158295</v>
      </c>
      <c r="G46" s="9" t="s">
        <v>43</v>
      </c>
      <c r="H46" s="153" t="s">
        <v>340</v>
      </c>
      <c r="I46" s="91">
        <v>8</v>
      </c>
      <c r="J46" s="168">
        <v>49</v>
      </c>
      <c r="K46" s="9">
        <v>37</v>
      </c>
      <c r="L46" s="168">
        <v>63</v>
      </c>
      <c r="M46" s="9">
        <v>40</v>
      </c>
      <c r="N46" s="168">
        <v>60</v>
      </c>
      <c r="O46" s="9">
        <v>208</v>
      </c>
      <c r="P46" s="168">
        <v>40</v>
      </c>
      <c r="Q46" s="9">
        <v>14</v>
      </c>
      <c r="R46" s="174">
        <v>68</v>
      </c>
      <c r="S46" s="75">
        <f t="shared" si="0"/>
        <v>280</v>
      </c>
      <c r="T46" s="367"/>
      <c r="U46" s="370"/>
    </row>
    <row r="47" spans="1:21" ht="14.45" customHeight="1">
      <c r="A47" s="394"/>
      <c r="B47" s="370"/>
      <c r="C47" s="257"/>
      <c r="D47" s="269" t="s">
        <v>335</v>
      </c>
      <c r="E47" s="153" t="s">
        <v>138</v>
      </c>
      <c r="F47" s="153">
        <v>31639</v>
      </c>
      <c r="G47" s="55" t="s">
        <v>48</v>
      </c>
      <c r="H47" s="153" t="s">
        <v>338</v>
      </c>
      <c r="I47" s="91">
        <v>20</v>
      </c>
      <c r="J47" s="168">
        <v>69</v>
      </c>
      <c r="K47" s="9">
        <v>36</v>
      </c>
      <c r="L47" s="168">
        <v>62</v>
      </c>
      <c r="M47" s="9">
        <v>50</v>
      </c>
      <c r="N47" s="168">
        <v>70</v>
      </c>
      <c r="O47" s="9">
        <v>244</v>
      </c>
      <c r="P47" s="168">
        <v>65</v>
      </c>
      <c r="Q47" s="9">
        <v>19</v>
      </c>
      <c r="R47" s="174">
        <v>83</v>
      </c>
      <c r="S47" s="75">
        <f t="shared" si="0"/>
        <v>349</v>
      </c>
      <c r="T47" s="367"/>
      <c r="U47" s="370"/>
    </row>
    <row r="48" spans="1:21" ht="14.45" customHeight="1" thickBot="1">
      <c r="A48" s="394"/>
      <c r="B48" s="371"/>
      <c r="C48" s="271"/>
      <c r="D48" s="270" t="s">
        <v>336</v>
      </c>
      <c r="E48" s="184" t="s">
        <v>139</v>
      </c>
      <c r="F48" s="184">
        <v>162005</v>
      </c>
      <c r="G48" s="209" t="s">
        <v>124</v>
      </c>
      <c r="H48" s="184" t="s">
        <v>339</v>
      </c>
      <c r="I48" s="123">
        <v>15</v>
      </c>
      <c r="J48" s="171">
        <v>48</v>
      </c>
      <c r="K48" s="55">
        <v>22</v>
      </c>
      <c r="L48" s="171">
        <v>61</v>
      </c>
      <c r="M48" s="55">
        <v>51</v>
      </c>
      <c r="N48" s="171">
        <v>64</v>
      </c>
      <c r="O48" s="55">
        <v>204</v>
      </c>
      <c r="P48" s="171">
        <v>62</v>
      </c>
      <c r="Q48" s="55">
        <v>23</v>
      </c>
      <c r="R48" s="192">
        <v>64</v>
      </c>
      <c r="S48" s="77">
        <f t="shared" si="0"/>
        <v>299</v>
      </c>
      <c r="T48" s="368"/>
      <c r="U48" s="371"/>
    </row>
    <row r="49" spans="1:21" ht="14.45" customHeight="1">
      <c r="A49" s="360" t="s">
        <v>305</v>
      </c>
      <c r="B49" s="363">
        <v>12</v>
      </c>
      <c r="C49" s="233">
        <v>382</v>
      </c>
      <c r="D49" s="13" t="s">
        <v>301</v>
      </c>
      <c r="E49" s="97" t="s">
        <v>138</v>
      </c>
      <c r="F49" s="126">
        <v>21789</v>
      </c>
      <c r="G49" s="193" t="s">
        <v>75</v>
      </c>
      <c r="H49" s="115" t="s">
        <v>307</v>
      </c>
      <c r="I49" s="165">
        <v>10</v>
      </c>
      <c r="J49" s="170">
        <v>61</v>
      </c>
      <c r="K49" s="11">
        <v>44</v>
      </c>
      <c r="L49" s="170">
        <v>70</v>
      </c>
      <c r="M49" s="11">
        <v>30</v>
      </c>
      <c r="N49" s="170">
        <v>61</v>
      </c>
      <c r="O49" s="11">
        <v>201</v>
      </c>
      <c r="P49" s="170">
        <v>35</v>
      </c>
      <c r="Q49" s="11">
        <v>22</v>
      </c>
      <c r="R49" s="180">
        <v>88</v>
      </c>
      <c r="S49" s="72">
        <f t="shared" si="0"/>
        <v>315</v>
      </c>
      <c r="T49" s="366">
        <f t="shared" ref="T49" si="11">SUM(S49:S52)</f>
        <v>1242</v>
      </c>
      <c r="U49" s="363">
        <v>12</v>
      </c>
    </row>
    <row r="50" spans="1:21" ht="14.45" customHeight="1">
      <c r="A50" s="361"/>
      <c r="B50" s="364"/>
      <c r="C50" s="243">
        <v>319</v>
      </c>
      <c r="D50" s="14" t="s">
        <v>302</v>
      </c>
      <c r="E50" s="52" t="s">
        <v>138</v>
      </c>
      <c r="F50" s="127">
        <v>160849</v>
      </c>
      <c r="G50" s="55" t="s">
        <v>48</v>
      </c>
      <c r="H50" s="134" t="s">
        <v>306</v>
      </c>
      <c r="I50" s="94">
        <v>11</v>
      </c>
      <c r="J50" s="168">
        <v>61</v>
      </c>
      <c r="K50" s="9">
        <v>35</v>
      </c>
      <c r="L50" s="168">
        <v>62</v>
      </c>
      <c r="M50" s="9">
        <v>37</v>
      </c>
      <c r="N50" s="168">
        <v>61</v>
      </c>
      <c r="O50" s="9">
        <v>231</v>
      </c>
      <c r="P50" s="168">
        <v>61</v>
      </c>
      <c r="Q50" s="9">
        <v>17</v>
      </c>
      <c r="R50" s="174">
        <v>77</v>
      </c>
      <c r="S50" s="75">
        <f t="shared" si="0"/>
        <v>322</v>
      </c>
      <c r="T50" s="367"/>
      <c r="U50" s="364"/>
    </row>
    <row r="51" spans="1:21" ht="14.45" customHeight="1">
      <c r="A51" s="361"/>
      <c r="B51" s="364"/>
      <c r="C51" s="243">
        <v>293</v>
      </c>
      <c r="D51" s="14" t="s">
        <v>303</v>
      </c>
      <c r="E51" s="52" t="s">
        <v>138</v>
      </c>
      <c r="F51" s="127">
        <v>147991</v>
      </c>
      <c r="G51" s="9" t="s">
        <v>54</v>
      </c>
      <c r="H51" s="134" t="s">
        <v>308</v>
      </c>
      <c r="I51" s="94">
        <v>11</v>
      </c>
      <c r="J51" s="168">
        <v>55</v>
      </c>
      <c r="K51" s="9">
        <v>59</v>
      </c>
      <c r="L51" s="168">
        <v>73</v>
      </c>
      <c r="M51" s="9">
        <v>40</v>
      </c>
      <c r="N51" s="168">
        <v>57</v>
      </c>
      <c r="O51" s="9">
        <v>240</v>
      </c>
      <c r="P51" s="168">
        <v>61</v>
      </c>
      <c r="Q51" s="9">
        <v>18</v>
      </c>
      <c r="R51" s="174">
        <v>74</v>
      </c>
      <c r="S51" s="75">
        <f t="shared" si="0"/>
        <v>320</v>
      </c>
      <c r="T51" s="367"/>
      <c r="U51" s="364"/>
    </row>
    <row r="52" spans="1:21" ht="14.45" customHeight="1" thickBot="1">
      <c r="A52" s="362"/>
      <c r="B52" s="365"/>
      <c r="C52" s="244">
        <v>290</v>
      </c>
      <c r="D52" s="15" t="s">
        <v>304</v>
      </c>
      <c r="E52" s="99" t="s">
        <v>139</v>
      </c>
      <c r="F52" s="128">
        <v>118843</v>
      </c>
      <c r="G52" s="57" t="s">
        <v>54</v>
      </c>
      <c r="H52" s="135" t="s">
        <v>309</v>
      </c>
      <c r="I52" s="164">
        <v>10</v>
      </c>
      <c r="J52" s="169">
        <v>38</v>
      </c>
      <c r="K52" s="12">
        <v>15</v>
      </c>
      <c r="L52" s="169">
        <v>60</v>
      </c>
      <c r="M52" s="12">
        <v>37</v>
      </c>
      <c r="N52" s="169">
        <v>62</v>
      </c>
      <c r="O52" s="12">
        <v>182</v>
      </c>
      <c r="P52" s="169">
        <v>63</v>
      </c>
      <c r="Q52" s="12">
        <v>17</v>
      </c>
      <c r="R52" s="175">
        <v>62</v>
      </c>
      <c r="S52" s="79">
        <f t="shared" si="0"/>
        <v>285</v>
      </c>
      <c r="T52" s="368"/>
      <c r="U52" s="365"/>
    </row>
    <row r="53" spans="1:21" ht="14.45" customHeight="1" thickBot="1">
      <c r="A53" s="360" t="s">
        <v>13</v>
      </c>
      <c r="B53" s="369">
        <v>13</v>
      </c>
      <c r="C53" s="108">
        <v>438</v>
      </c>
      <c r="D53" s="13" t="s">
        <v>243</v>
      </c>
      <c r="E53" s="51" t="s">
        <v>139</v>
      </c>
      <c r="F53" s="120">
        <v>165673</v>
      </c>
      <c r="G53" s="129" t="s">
        <v>124</v>
      </c>
      <c r="H53" s="115" t="s">
        <v>291</v>
      </c>
      <c r="I53" s="165">
        <v>7</v>
      </c>
      <c r="J53" s="170">
        <v>17</v>
      </c>
      <c r="K53" s="11">
        <v>16</v>
      </c>
      <c r="L53" s="170">
        <v>55</v>
      </c>
      <c r="M53" s="11">
        <v>33</v>
      </c>
      <c r="N53" s="170">
        <v>29</v>
      </c>
      <c r="O53" s="11">
        <v>208</v>
      </c>
      <c r="P53" s="170">
        <v>63</v>
      </c>
      <c r="Q53" s="11">
        <v>24</v>
      </c>
      <c r="R53" s="180">
        <v>65</v>
      </c>
      <c r="S53" s="72">
        <f t="shared" si="0"/>
        <v>229</v>
      </c>
      <c r="T53" s="366">
        <f t="shared" ref="T53" si="12">SUM(S53:S56)</f>
        <v>1238</v>
      </c>
      <c r="U53" s="369">
        <v>13</v>
      </c>
    </row>
    <row r="54" spans="1:21" ht="14.45" customHeight="1">
      <c r="A54" s="361"/>
      <c r="B54" s="370"/>
      <c r="C54" s="58">
        <v>438</v>
      </c>
      <c r="D54" s="14" t="s">
        <v>240</v>
      </c>
      <c r="E54" s="46" t="s">
        <v>138</v>
      </c>
      <c r="F54" s="125">
        <v>113500</v>
      </c>
      <c r="G54" s="9" t="s">
        <v>43</v>
      </c>
      <c r="H54" s="116" t="s">
        <v>250</v>
      </c>
      <c r="I54" s="94">
        <v>18</v>
      </c>
      <c r="J54" s="168">
        <v>65</v>
      </c>
      <c r="K54" s="9">
        <v>91</v>
      </c>
      <c r="L54" s="168">
        <v>90</v>
      </c>
      <c r="M54" s="9">
        <v>48</v>
      </c>
      <c r="N54" s="168">
        <v>64</v>
      </c>
      <c r="O54" s="9">
        <v>241</v>
      </c>
      <c r="P54" s="168">
        <v>64</v>
      </c>
      <c r="Q54" s="9">
        <v>17</v>
      </c>
      <c r="R54" s="174">
        <v>74</v>
      </c>
      <c r="S54" s="75">
        <f t="shared" si="0"/>
        <v>357</v>
      </c>
      <c r="T54" s="367"/>
      <c r="U54" s="370"/>
    </row>
    <row r="55" spans="1:21" ht="14.45" customHeight="1">
      <c r="A55" s="361"/>
      <c r="B55" s="370"/>
      <c r="C55" s="58">
        <v>438</v>
      </c>
      <c r="D55" s="14" t="s">
        <v>241</v>
      </c>
      <c r="E55" s="46" t="s">
        <v>138</v>
      </c>
      <c r="F55" s="91">
        <v>59773</v>
      </c>
      <c r="G55" s="10" t="s">
        <v>88</v>
      </c>
      <c r="H55" s="84" t="s">
        <v>242</v>
      </c>
      <c r="I55" s="94">
        <v>20</v>
      </c>
      <c r="J55" s="168">
        <v>67</v>
      </c>
      <c r="K55" s="9">
        <v>56</v>
      </c>
      <c r="L55" s="168">
        <v>77</v>
      </c>
      <c r="M55" s="9">
        <v>41</v>
      </c>
      <c r="N55" s="168">
        <v>65</v>
      </c>
      <c r="O55" s="9">
        <v>223</v>
      </c>
      <c r="P55" s="168">
        <v>57</v>
      </c>
      <c r="Q55" s="9">
        <v>23</v>
      </c>
      <c r="R55" s="174">
        <v>86</v>
      </c>
      <c r="S55" s="75">
        <f t="shared" si="0"/>
        <v>352</v>
      </c>
      <c r="T55" s="367"/>
      <c r="U55" s="370"/>
    </row>
    <row r="56" spans="1:21" ht="14.45" customHeight="1" thickBot="1">
      <c r="A56" s="362"/>
      <c r="B56" s="371"/>
      <c r="C56" s="216">
        <v>438</v>
      </c>
      <c r="D56" s="30" t="s">
        <v>246</v>
      </c>
      <c r="E56" s="48" t="s">
        <v>138</v>
      </c>
      <c r="F56" s="123">
        <v>164473</v>
      </c>
      <c r="G56" s="55" t="s">
        <v>124</v>
      </c>
      <c r="H56" s="106" t="s">
        <v>247</v>
      </c>
      <c r="I56" s="164">
        <v>19</v>
      </c>
      <c r="J56" s="169">
        <v>62</v>
      </c>
      <c r="K56" s="12">
        <v>68</v>
      </c>
      <c r="L56" s="169">
        <v>67</v>
      </c>
      <c r="M56" s="12">
        <v>38</v>
      </c>
      <c r="N56" s="169">
        <v>40</v>
      </c>
      <c r="O56" s="12">
        <v>273</v>
      </c>
      <c r="P56" s="169">
        <v>66</v>
      </c>
      <c r="Q56" s="12">
        <v>19</v>
      </c>
      <c r="R56" s="175">
        <v>65</v>
      </c>
      <c r="S56" s="74">
        <f t="shared" si="0"/>
        <v>300</v>
      </c>
      <c r="T56" s="368"/>
      <c r="U56" s="371"/>
    </row>
    <row r="57" spans="1:21" ht="14.45" customHeight="1">
      <c r="A57" s="384" t="s">
        <v>21</v>
      </c>
      <c r="B57" s="369">
        <v>14</v>
      </c>
      <c r="C57" s="247" t="s">
        <v>53</v>
      </c>
      <c r="D57" s="13" t="s">
        <v>52</v>
      </c>
      <c r="E57" s="51" t="s">
        <v>138</v>
      </c>
      <c r="F57" s="126">
        <v>120511</v>
      </c>
      <c r="G57" s="11" t="s">
        <v>43</v>
      </c>
      <c r="H57" s="86" t="s">
        <v>58</v>
      </c>
      <c r="I57" s="165">
        <v>18</v>
      </c>
      <c r="J57" s="170">
        <v>65</v>
      </c>
      <c r="K57" s="11">
        <v>53</v>
      </c>
      <c r="L57" s="170">
        <v>71</v>
      </c>
      <c r="M57" s="11">
        <v>31</v>
      </c>
      <c r="N57" s="170">
        <v>43</v>
      </c>
      <c r="O57" s="11">
        <v>244</v>
      </c>
      <c r="P57" s="170">
        <v>65</v>
      </c>
      <c r="Q57" s="11">
        <v>16</v>
      </c>
      <c r="R57" s="180">
        <v>72</v>
      </c>
      <c r="S57" s="72">
        <f t="shared" si="0"/>
        <v>316</v>
      </c>
      <c r="T57" s="366">
        <f t="shared" ref="T57" si="13">SUM(S57:S60)</f>
        <v>1217</v>
      </c>
      <c r="U57" s="369">
        <v>14</v>
      </c>
    </row>
    <row r="58" spans="1:21" ht="14.45" customHeight="1">
      <c r="A58" s="385"/>
      <c r="B58" s="370"/>
      <c r="C58" s="197" t="s">
        <v>53</v>
      </c>
      <c r="D58" s="25" t="s">
        <v>56</v>
      </c>
      <c r="E58" s="9" t="s">
        <v>138</v>
      </c>
      <c r="F58" s="301">
        <v>112042</v>
      </c>
      <c r="G58" s="28" t="s">
        <v>48</v>
      </c>
      <c r="H58" s="37" t="s">
        <v>57</v>
      </c>
      <c r="I58" s="94">
        <v>20</v>
      </c>
      <c r="J58" s="168">
        <v>69</v>
      </c>
      <c r="K58" s="9">
        <v>60</v>
      </c>
      <c r="L58" s="168">
        <v>77</v>
      </c>
      <c r="M58" s="9">
        <v>40</v>
      </c>
      <c r="N58" s="168">
        <v>62</v>
      </c>
      <c r="O58" s="9">
        <v>245</v>
      </c>
      <c r="P58" s="168">
        <v>65</v>
      </c>
      <c r="Q58" s="9">
        <v>10</v>
      </c>
      <c r="R58" s="174">
        <v>62</v>
      </c>
      <c r="S58" s="75">
        <f t="shared" si="0"/>
        <v>335</v>
      </c>
      <c r="T58" s="367"/>
      <c r="U58" s="370"/>
    </row>
    <row r="59" spans="1:21" ht="14.45" customHeight="1">
      <c r="A59" s="385"/>
      <c r="B59" s="370"/>
      <c r="C59" s="197" t="s">
        <v>53</v>
      </c>
      <c r="D59" s="14" t="s">
        <v>59</v>
      </c>
      <c r="E59" s="46" t="s">
        <v>139</v>
      </c>
      <c r="F59" s="127">
        <v>129392</v>
      </c>
      <c r="G59" s="9" t="s">
        <v>54</v>
      </c>
      <c r="H59" s="84" t="s">
        <v>60</v>
      </c>
      <c r="I59" s="94">
        <v>10</v>
      </c>
      <c r="J59" s="168">
        <v>38</v>
      </c>
      <c r="K59" s="9">
        <v>11</v>
      </c>
      <c r="L59" s="168">
        <v>52</v>
      </c>
      <c r="M59" s="9">
        <v>40</v>
      </c>
      <c r="N59" s="168">
        <v>63</v>
      </c>
      <c r="O59" s="9">
        <v>186</v>
      </c>
      <c r="P59" s="168">
        <v>64</v>
      </c>
      <c r="Q59" s="9">
        <v>23</v>
      </c>
      <c r="R59" s="174">
        <v>70</v>
      </c>
      <c r="S59" s="75">
        <f t="shared" si="0"/>
        <v>287</v>
      </c>
      <c r="T59" s="367"/>
      <c r="U59" s="370"/>
    </row>
    <row r="60" spans="1:21" ht="14.45" customHeight="1" thickBot="1">
      <c r="A60" s="385"/>
      <c r="B60" s="371"/>
      <c r="C60" s="248" t="s">
        <v>53</v>
      </c>
      <c r="D60" s="30" t="s">
        <v>324</v>
      </c>
      <c r="E60" s="48" t="s">
        <v>138</v>
      </c>
      <c r="F60" s="149">
        <v>92255</v>
      </c>
      <c r="G60" s="55" t="s">
        <v>88</v>
      </c>
      <c r="H60" s="149" t="s">
        <v>325</v>
      </c>
      <c r="I60" s="166">
        <v>12</v>
      </c>
      <c r="J60" s="171">
        <v>62</v>
      </c>
      <c r="K60" s="55">
        <v>40</v>
      </c>
      <c r="L60" s="171">
        <v>66</v>
      </c>
      <c r="M60" s="55">
        <v>38</v>
      </c>
      <c r="N60" s="171">
        <v>63</v>
      </c>
      <c r="O60" s="55">
        <v>184</v>
      </c>
      <c r="P60" s="171">
        <v>16</v>
      </c>
      <c r="Q60" s="55">
        <v>14</v>
      </c>
      <c r="R60" s="192">
        <v>72</v>
      </c>
      <c r="S60" s="77">
        <f t="shared" si="0"/>
        <v>279</v>
      </c>
      <c r="T60" s="368"/>
      <c r="U60" s="371"/>
    </row>
    <row r="61" spans="1:21" ht="14.45" customHeight="1" thickBot="1">
      <c r="A61" s="390" t="s">
        <v>10</v>
      </c>
      <c r="B61" s="369">
        <v>15</v>
      </c>
      <c r="C61" s="249">
        <v>265</v>
      </c>
      <c r="D61" s="13" t="s">
        <v>102</v>
      </c>
      <c r="E61" s="51" t="s">
        <v>138</v>
      </c>
      <c r="F61" s="120">
        <v>155938</v>
      </c>
      <c r="G61" s="11" t="s">
        <v>42</v>
      </c>
      <c r="H61" s="86" t="s">
        <v>105</v>
      </c>
      <c r="I61" s="226">
        <v>20</v>
      </c>
      <c r="J61" s="227">
        <v>63</v>
      </c>
      <c r="K61" s="228">
        <v>43</v>
      </c>
      <c r="L61" s="227">
        <v>61</v>
      </c>
      <c r="M61" s="228">
        <v>42</v>
      </c>
      <c r="N61" s="227">
        <v>53</v>
      </c>
      <c r="O61" s="228">
        <v>285</v>
      </c>
      <c r="P61" s="227">
        <v>70</v>
      </c>
      <c r="Q61" s="228">
        <v>30</v>
      </c>
      <c r="R61" s="229">
        <v>84</v>
      </c>
      <c r="S61" s="72">
        <f t="shared" si="0"/>
        <v>331</v>
      </c>
      <c r="T61" s="366">
        <f t="shared" ref="T61" si="14">SUM(S61:S64)</f>
        <v>1209</v>
      </c>
      <c r="U61" s="369">
        <v>15</v>
      </c>
    </row>
    <row r="62" spans="1:21" ht="14.45" customHeight="1" thickBot="1">
      <c r="A62" s="391"/>
      <c r="B62" s="370"/>
      <c r="C62" s="137">
        <v>265</v>
      </c>
      <c r="D62" s="14" t="s">
        <v>103</v>
      </c>
      <c r="E62" s="46" t="s">
        <v>138</v>
      </c>
      <c r="F62" s="91">
        <v>53507</v>
      </c>
      <c r="G62" s="34" t="s">
        <v>75</v>
      </c>
      <c r="H62" s="84" t="s">
        <v>106</v>
      </c>
      <c r="I62" s="94">
        <v>16</v>
      </c>
      <c r="J62" s="168">
        <v>65</v>
      </c>
      <c r="K62" s="9">
        <v>49</v>
      </c>
      <c r="L62" s="168">
        <v>74</v>
      </c>
      <c r="M62" s="9">
        <v>36</v>
      </c>
      <c r="N62" s="168">
        <v>64</v>
      </c>
      <c r="O62" s="9">
        <v>197</v>
      </c>
      <c r="P62" s="168">
        <v>30</v>
      </c>
      <c r="Q62" s="9">
        <v>18</v>
      </c>
      <c r="R62" s="174">
        <v>84</v>
      </c>
      <c r="S62" s="75">
        <f t="shared" si="0"/>
        <v>317</v>
      </c>
      <c r="T62" s="367"/>
      <c r="U62" s="370"/>
    </row>
    <row r="63" spans="1:21" ht="14.45" customHeight="1">
      <c r="A63" s="391"/>
      <c r="B63" s="370"/>
      <c r="C63" s="137">
        <v>265</v>
      </c>
      <c r="D63" s="14" t="s">
        <v>104</v>
      </c>
      <c r="E63" s="46" t="s">
        <v>138</v>
      </c>
      <c r="F63" s="91">
        <v>112181</v>
      </c>
      <c r="G63" s="34" t="s">
        <v>43</v>
      </c>
      <c r="H63" s="83" t="s">
        <v>107</v>
      </c>
      <c r="I63" s="94">
        <v>16</v>
      </c>
      <c r="J63" s="168">
        <v>63</v>
      </c>
      <c r="K63" s="9">
        <v>50</v>
      </c>
      <c r="L63" s="168">
        <v>70</v>
      </c>
      <c r="M63" s="9">
        <v>48</v>
      </c>
      <c r="N63" s="168">
        <v>64</v>
      </c>
      <c r="O63" s="9">
        <v>238</v>
      </c>
      <c r="P63" s="168">
        <v>63</v>
      </c>
      <c r="Q63" s="9">
        <v>17</v>
      </c>
      <c r="R63" s="174">
        <v>74</v>
      </c>
      <c r="S63" s="75">
        <f t="shared" si="0"/>
        <v>334</v>
      </c>
      <c r="T63" s="367"/>
      <c r="U63" s="370"/>
    </row>
    <row r="64" spans="1:21" ht="14.45" customHeight="1" thickBot="1">
      <c r="A64" s="392"/>
      <c r="B64" s="371"/>
      <c r="C64" s="240">
        <v>265</v>
      </c>
      <c r="D64" s="15" t="s">
        <v>140</v>
      </c>
      <c r="E64" s="47" t="s">
        <v>139</v>
      </c>
      <c r="F64" s="121">
        <v>83026</v>
      </c>
      <c r="G64" s="29" t="s">
        <v>43</v>
      </c>
      <c r="H64" s="85" t="s">
        <v>108</v>
      </c>
      <c r="I64" s="164">
        <v>12</v>
      </c>
      <c r="J64" s="169">
        <v>48</v>
      </c>
      <c r="K64" s="12">
        <v>1</v>
      </c>
      <c r="L64" s="169">
        <v>5</v>
      </c>
      <c r="M64" s="12">
        <v>30</v>
      </c>
      <c r="N64" s="169">
        <v>60</v>
      </c>
      <c r="O64" s="12">
        <v>155</v>
      </c>
      <c r="P64" s="169">
        <v>49</v>
      </c>
      <c r="Q64" s="12">
        <v>18</v>
      </c>
      <c r="R64" s="175">
        <v>65</v>
      </c>
      <c r="S64" s="74">
        <f t="shared" si="0"/>
        <v>227</v>
      </c>
      <c r="T64" s="368"/>
      <c r="U64" s="371"/>
    </row>
    <row r="65" spans="1:21">
      <c r="A65" s="360" t="s">
        <v>194</v>
      </c>
      <c r="B65" s="369">
        <v>16</v>
      </c>
      <c r="C65" s="101">
        <v>33</v>
      </c>
      <c r="D65" s="13" t="s">
        <v>199</v>
      </c>
      <c r="E65" s="51" t="s">
        <v>138</v>
      </c>
      <c r="F65" s="120">
        <v>152663</v>
      </c>
      <c r="G65" s="11" t="s">
        <v>42</v>
      </c>
      <c r="H65" s="86" t="s">
        <v>200</v>
      </c>
      <c r="I65" s="165">
        <v>25</v>
      </c>
      <c r="J65" s="170">
        <v>66</v>
      </c>
      <c r="K65" s="11">
        <v>75</v>
      </c>
      <c r="L65" s="170">
        <v>71</v>
      </c>
      <c r="M65" s="11">
        <v>37</v>
      </c>
      <c r="N65" s="170">
        <v>43</v>
      </c>
      <c r="O65" s="11">
        <v>240</v>
      </c>
      <c r="P65" s="170">
        <v>61</v>
      </c>
      <c r="Q65" s="11">
        <v>10</v>
      </c>
      <c r="R65" s="180">
        <v>50</v>
      </c>
      <c r="S65" s="72">
        <f t="shared" si="0"/>
        <v>291</v>
      </c>
      <c r="T65" s="366">
        <f t="shared" ref="T65" si="15">SUM(S65:S68)</f>
        <v>1208</v>
      </c>
      <c r="U65" s="369">
        <v>16</v>
      </c>
    </row>
    <row r="66" spans="1:21">
      <c r="A66" s="361"/>
      <c r="B66" s="370"/>
      <c r="C66" s="58">
        <v>33</v>
      </c>
      <c r="D66" s="14" t="s">
        <v>198</v>
      </c>
      <c r="E66" s="46" t="s">
        <v>138</v>
      </c>
      <c r="F66" s="91">
        <v>158560</v>
      </c>
      <c r="G66" s="130" t="s">
        <v>124</v>
      </c>
      <c r="H66" s="83" t="s">
        <v>195</v>
      </c>
      <c r="I66" s="94">
        <v>15</v>
      </c>
      <c r="J66" s="168">
        <v>59</v>
      </c>
      <c r="K66" s="9">
        <v>30</v>
      </c>
      <c r="L66" s="168">
        <v>32</v>
      </c>
      <c r="M66" s="9">
        <v>38</v>
      </c>
      <c r="N66" s="168">
        <v>40</v>
      </c>
      <c r="O66" s="9">
        <v>240</v>
      </c>
      <c r="P66" s="168">
        <v>59</v>
      </c>
      <c r="Q66" s="9">
        <v>25</v>
      </c>
      <c r="R66" s="174">
        <v>76</v>
      </c>
      <c r="S66" s="75">
        <f t="shared" si="0"/>
        <v>266</v>
      </c>
      <c r="T66" s="367"/>
      <c r="U66" s="370"/>
    </row>
    <row r="67" spans="1:21">
      <c r="A67" s="361"/>
      <c r="B67" s="370"/>
      <c r="C67" s="58">
        <v>31</v>
      </c>
      <c r="D67" s="14" t="s">
        <v>201</v>
      </c>
      <c r="E67" s="46" t="s">
        <v>138</v>
      </c>
      <c r="F67" s="91">
        <v>97423</v>
      </c>
      <c r="G67" s="9" t="s">
        <v>88</v>
      </c>
      <c r="H67" s="84" t="s">
        <v>202</v>
      </c>
      <c r="I67" s="94">
        <v>17</v>
      </c>
      <c r="J67" s="168">
        <v>64</v>
      </c>
      <c r="K67" s="9">
        <v>60</v>
      </c>
      <c r="L67" s="168">
        <v>78</v>
      </c>
      <c r="M67" s="9">
        <v>41</v>
      </c>
      <c r="N67" s="168">
        <v>65</v>
      </c>
      <c r="O67" s="9">
        <v>250</v>
      </c>
      <c r="P67" s="168">
        <v>67</v>
      </c>
      <c r="Q67" s="9">
        <v>15</v>
      </c>
      <c r="R67" s="174">
        <v>74</v>
      </c>
      <c r="S67" s="75">
        <f t="shared" si="0"/>
        <v>348</v>
      </c>
      <c r="T67" s="367"/>
      <c r="U67" s="370"/>
    </row>
    <row r="68" spans="1:21" ht="15.75" thickBot="1">
      <c r="A68" s="362"/>
      <c r="B68" s="371"/>
      <c r="C68" s="102">
        <v>33</v>
      </c>
      <c r="D68" s="15" t="s">
        <v>197</v>
      </c>
      <c r="E68" s="47" t="s">
        <v>139</v>
      </c>
      <c r="F68" s="121">
        <v>162211</v>
      </c>
      <c r="G68" s="57" t="s">
        <v>124</v>
      </c>
      <c r="H68" s="87" t="s">
        <v>196</v>
      </c>
      <c r="I68" s="164">
        <v>17</v>
      </c>
      <c r="J68" s="169">
        <v>56</v>
      </c>
      <c r="K68" s="12">
        <v>33</v>
      </c>
      <c r="L68" s="169">
        <v>65</v>
      </c>
      <c r="M68" s="12">
        <v>45</v>
      </c>
      <c r="N68" s="169">
        <v>60</v>
      </c>
      <c r="O68" s="12">
        <v>204</v>
      </c>
      <c r="P68" s="169">
        <v>62</v>
      </c>
      <c r="Q68" s="12">
        <v>16</v>
      </c>
      <c r="R68" s="175">
        <v>60</v>
      </c>
      <c r="S68" s="74">
        <f t="shared" si="0"/>
        <v>303</v>
      </c>
      <c r="T68" s="368"/>
      <c r="U68" s="371"/>
    </row>
    <row r="69" spans="1:21">
      <c r="A69" s="360" t="s">
        <v>11</v>
      </c>
      <c r="B69" s="363">
        <v>17</v>
      </c>
      <c r="C69" s="108">
        <v>444</v>
      </c>
      <c r="D69" s="13" t="s">
        <v>89</v>
      </c>
      <c r="E69" s="51" t="s">
        <v>138</v>
      </c>
      <c r="F69" s="120">
        <v>149365</v>
      </c>
      <c r="G69" s="27" t="s">
        <v>54</v>
      </c>
      <c r="H69" s="88" t="s">
        <v>109</v>
      </c>
      <c r="I69" s="165">
        <v>12</v>
      </c>
      <c r="J69" s="170">
        <v>59</v>
      </c>
      <c r="K69" s="11">
        <v>67</v>
      </c>
      <c r="L69" s="170">
        <v>77</v>
      </c>
      <c r="M69" s="11">
        <v>32</v>
      </c>
      <c r="N69" s="170">
        <v>40</v>
      </c>
      <c r="O69" s="11">
        <v>230</v>
      </c>
      <c r="P69" s="170">
        <v>57</v>
      </c>
      <c r="Q69" s="11">
        <v>14</v>
      </c>
      <c r="R69" s="180">
        <v>66</v>
      </c>
      <c r="S69" s="72">
        <f t="shared" ref="S69:S76" si="16">+J69+L69+N69+P69+R69</f>
        <v>299</v>
      </c>
      <c r="T69" s="366">
        <f t="shared" ref="T69" si="17">SUM(S69:S72)</f>
        <v>1199</v>
      </c>
      <c r="U69" s="363">
        <v>17</v>
      </c>
    </row>
    <row r="70" spans="1:21">
      <c r="A70" s="361"/>
      <c r="B70" s="364"/>
      <c r="C70" s="58">
        <v>444</v>
      </c>
      <c r="D70" s="14" t="s">
        <v>84</v>
      </c>
      <c r="E70" s="52" t="s">
        <v>138</v>
      </c>
      <c r="F70" s="91">
        <v>120107</v>
      </c>
      <c r="G70" s="28" t="s">
        <v>43</v>
      </c>
      <c r="H70" s="84" t="s">
        <v>86</v>
      </c>
      <c r="I70" s="94">
        <v>19</v>
      </c>
      <c r="J70" s="168">
        <v>66</v>
      </c>
      <c r="K70" s="9">
        <v>74</v>
      </c>
      <c r="L70" s="168">
        <v>82</v>
      </c>
      <c r="M70" s="9">
        <v>37</v>
      </c>
      <c r="N70" s="168">
        <v>55</v>
      </c>
      <c r="O70" s="9">
        <v>245</v>
      </c>
      <c r="P70" s="168">
        <v>65</v>
      </c>
      <c r="Q70" s="9">
        <v>9</v>
      </c>
      <c r="R70" s="174">
        <v>56</v>
      </c>
      <c r="S70" s="75">
        <f t="shared" si="16"/>
        <v>324</v>
      </c>
      <c r="T70" s="367"/>
      <c r="U70" s="364"/>
    </row>
    <row r="71" spans="1:21">
      <c r="A71" s="361"/>
      <c r="B71" s="364"/>
      <c r="C71" s="58">
        <v>269</v>
      </c>
      <c r="D71" s="14" t="s">
        <v>85</v>
      </c>
      <c r="E71" s="52" t="s">
        <v>138</v>
      </c>
      <c r="F71" s="91">
        <v>96458</v>
      </c>
      <c r="G71" s="34" t="s">
        <v>88</v>
      </c>
      <c r="H71" s="84" t="s">
        <v>87</v>
      </c>
      <c r="I71" s="94">
        <v>18</v>
      </c>
      <c r="J71" s="168">
        <v>65</v>
      </c>
      <c r="K71" s="9">
        <v>45</v>
      </c>
      <c r="L71" s="168">
        <v>69</v>
      </c>
      <c r="M71" s="9">
        <v>40</v>
      </c>
      <c r="N71" s="168">
        <v>64</v>
      </c>
      <c r="O71" s="9">
        <v>182</v>
      </c>
      <c r="P71" s="168">
        <v>14</v>
      </c>
      <c r="Q71" s="9">
        <v>13</v>
      </c>
      <c r="R71" s="174">
        <v>70</v>
      </c>
      <c r="S71" s="75">
        <f t="shared" si="16"/>
        <v>282</v>
      </c>
      <c r="T71" s="367"/>
      <c r="U71" s="364"/>
    </row>
    <row r="72" spans="1:21" ht="15.75" thickBot="1">
      <c r="A72" s="362"/>
      <c r="B72" s="365"/>
      <c r="C72" s="216">
        <v>444</v>
      </c>
      <c r="D72" s="250" t="s">
        <v>90</v>
      </c>
      <c r="E72" s="53" t="s">
        <v>139</v>
      </c>
      <c r="F72" s="113">
        <v>165458</v>
      </c>
      <c r="G72" s="29" t="s">
        <v>54</v>
      </c>
      <c r="H72" s="85" t="s">
        <v>91</v>
      </c>
      <c r="I72" s="164">
        <v>9</v>
      </c>
      <c r="J72" s="169">
        <v>32</v>
      </c>
      <c r="K72" s="12">
        <v>22</v>
      </c>
      <c r="L72" s="169">
        <v>64</v>
      </c>
      <c r="M72" s="12">
        <v>37</v>
      </c>
      <c r="N72" s="169">
        <v>62</v>
      </c>
      <c r="O72" s="12">
        <v>185</v>
      </c>
      <c r="P72" s="169">
        <v>63</v>
      </c>
      <c r="Q72" s="12">
        <v>24</v>
      </c>
      <c r="R72" s="175">
        <v>73</v>
      </c>
      <c r="S72" s="74">
        <f t="shared" si="16"/>
        <v>294</v>
      </c>
      <c r="T72" s="368"/>
      <c r="U72" s="365"/>
    </row>
    <row r="73" spans="1:21">
      <c r="A73" s="384" t="s">
        <v>205</v>
      </c>
      <c r="B73" s="369">
        <v>18</v>
      </c>
      <c r="C73" s="109" t="s">
        <v>203</v>
      </c>
      <c r="D73" s="13" t="s">
        <v>204</v>
      </c>
      <c r="E73" s="51" t="s">
        <v>138</v>
      </c>
      <c r="F73" s="120">
        <v>104162</v>
      </c>
      <c r="G73" s="26" t="s">
        <v>43</v>
      </c>
      <c r="H73" s="88" t="s">
        <v>207</v>
      </c>
      <c r="I73" s="165">
        <v>20</v>
      </c>
      <c r="J73" s="170">
        <v>67</v>
      </c>
      <c r="K73" s="11">
        <v>30</v>
      </c>
      <c r="L73" s="170">
        <v>60</v>
      </c>
      <c r="M73" s="11">
        <v>55</v>
      </c>
      <c r="N73" s="170">
        <v>71</v>
      </c>
      <c r="O73" s="11">
        <v>240</v>
      </c>
      <c r="P73" s="170">
        <v>64</v>
      </c>
      <c r="Q73" s="11">
        <v>15</v>
      </c>
      <c r="R73" s="170">
        <v>70</v>
      </c>
      <c r="S73" s="78">
        <f t="shared" si="16"/>
        <v>332</v>
      </c>
      <c r="T73" s="366">
        <f t="shared" ref="T73" si="18">SUM(S73:S76)</f>
        <v>1107</v>
      </c>
      <c r="U73" s="369">
        <v>19</v>
      </c>
    </row>
    <row r="74" spans="1:21">
      <c r="A74" s="385"/>
      <c r="B74" s="370"/>
      <c r="C74" s="197" t="s">
        <v>203</v>
      </c>
      <c r="D74" s="14" t="s">
        <v>208</v>
      </c>
      <c r="E74" s="9" t="s">
        <v>138</v>
      </c>
      <c r="F74" s="91">
        <v>101545</v>
      </c>
      <c r="G74" s="34" t="s">
        <v>48</v>
      </c>
      <c r="H74" s="84" t="s">
        <v>209</v>
      </c>
      <c r="I74" s="94">
        <v>18</v>
      </c>
      <c r="J74" s="168">
        <v>67</v>
      </c>
      <c r="K74" s="9">
        <v>104</v>
      </c>
      <c r="L74" s="168">
        <v>87</v>
      </c>
      <c r="M74" s="9">
        <v>42</v>
      </c>
      <c r="N74" s="168">
        <v>63</v>
      </c>
      <c r="O74" s="9">
        <v>218</v>
      </c>
      <c r="P74" s="168">
        <v>52</v>
      </c>
      <c r="Q74" s="9">
        <v>6</v>
      </c>
      <c r="R74" s="168">
        <v>48</v>
      </c>
      <c r="S74" s="77">
        <f t="shared" si="16"/>
        <v>317</v>
      </c>
      <c r="T74" s="367"/>
      <c r="U74" s="370"/>
    </row>
    <row r="75" spans="1:21">
      <c r="A75" s="385"/>
      <c r="B75" s="370"/>
      <c r="C75" s="197" t="s">
        <v>210</v>
      </c>
      <c r="D75" s="14" t="s">
        <v>211</v>
      </c>
      <c r="E75" s="9" t="s">
        <v>138</v>
      </c>
      <c r="F75" s="91">
        <v>39552</v>
      </c>
      <c r="G75" s="34" t="s">
        <v>88</v>
      </c>
      <c r="H75" s="83" t="s">
        <v>212</v>
      </c>
      <c r="I75" s="94">
        <v>28</v>
      </c>
      <c r="J75" s="168">
        <v>75</v>
      </c>
      <c r="K75" s="9">
        <v>60</v>
      </c>
      <c r="L75" s="168">
        <v>78</v>
      </c>
      <c r="M75" s="9">
        <v>43</v>
      </c>
      <c r="N75" s="168">
        <v>67</v>
      </c>
      <c r="O75" s="9">
        <v>212</v>
      </c>
      <c r="P75" s="168">
        <v>46</v>
      </c>
      <c r="Q75" s="9">
        <v>25</v>
      </c>
      <c r="R75" s="168">
        <v>88</v>
      </c>
      <c r="S75" s="77">
        <f t="shared" si="16"/>
        <v>354</v>
      </c>
      <c r="T75" s="367"/>
      <c r="U75" s="370"/>
    </row>
    <row r="76" spans="1:21" ht="15.75" thickBot="1">
      <c r="A76" s="386"/>
      <c r="B76" s="371"/>
      <c r="C76" s="251" t="s">
        <v>203</v>
      </c>
      <c r="D76" s="15" t="s">
        <v>328</v>
      </c>
      <c r="E76" s="12" t="s">
        <v>139</v>
      </c>
      <c r="F76" s="121">
        <v>162078</v>
      </c>
      <c r="G76" s="139" t="s">
        <v>54</v>
      </c>
      <c r="H76" s="87" t="s">
        <v>329</v>
      </c>
      <c r="I76" s="164">
        <v>3</v>
      </c>
      <c r="J76" s="169">
        <v>9</v>
      </c>
      <c r="K76" s="12">
        <v>3</v>
      </c>
      <c r="L76" s="169">
        <v>11</v>
      </c>
      <c r="M76" s="12">
        <v>10</v>
      </c>
      <c r="N76" s="169">
        <v>11</v>
      </c>
      <c r="O76" s="12">
        <v>142</v>
      </c>
      <c r="P76" s="169">
        <v>31</v>
      </c>
      <c r="Q76" s="12">
        <v>8</v>
      </c>
      <c r="R76" s="169">
        <v>42</v>
      </c>
      <c r="S76" s="74">
        <f t="shared" si="16"/>
        <v>104</v>
      </c>
      <c r="T76" s="368"/>
      <c r="U76" s="371"/>
    </row>
    <row r="77" spans="1:21">
      <c r="A77" s="384" t="s">
        <v>174</v>
      </c>
      <c r="B77" s="369">
        <v>19</v>
      </c>
      <c r="C77" s="137">
        <v>423</v>
      </c>
      <c r="D77" s="13" t="s">
        <v>175</v>
      </c>
      <c r="E77" s="11" t="s">
        <v>138</v>
      </c>
      <c r="F77" s="126">
        <v>165564</v>
      </c>
      <c r="G77" s="11" t="s">
        <v>54</v>
      </c>
      <c r="H77" s="86" t="s">
        <v>358</v>
      </c>
      <c r="I77" s="165">
        <v>26</v>
      </c>
      <c r="J77" s="170">
        <v>68</v>
      </c>
      <c r="K77" s="11">
        <v>24</v>
      </c>
      <c r="L77" s="170">
        <v>45</v>
      </c>
      <c r="M77" s="11">
        <v>35</v>
      </c>
      <c r="N77" s="170">
        <v>47</v>
      </c>
      <c r="O77" s="11">
        <v>245</v>
      </c>
      <c r="P77" s="170">
        <v>62</v>
      </c>
      <c r="Q77" s="11">
        <v>0</v>
      </c>
      <c r="R77" s="180">
        <v>0</v>
      </c>
      <c r="S77" s="72">
        <f t="shared" ref="S77:S104" si="19">+J77+L77+N77+P77+R77</f>
        <v>222</v>
      </c>
      <c r="T77" s="366">
        <f t="shared" ref="T77" si="20">SUM(S77:S80)</f>
        <v>1090</v>
      </c>
      <c r="U77" s="369">
        <v>18</v>
      </c>
    </row>
    <row r="78" spans="1:21">
      <c r="A78" s="385"/>
      <c r="B78" s="370"/>
      <c r="C78" s="103">
        <v>423</v>
      </c>
      <c r="D78" s="14" t="s">
        <v>176</v>
      </c>
      <c r="E78" s="9" t="s">
        <v>139</v>
      </c>
      <c r="F78" s="91">
        <v>105073</v>
      </c>
      <c r="G78" s="34" t="s">
        <v>43</v>
      </c>
      <c r="H78" s="83" t="s">
        <v>179</v>
      </c>
      <c r="I78" s="94">
        <v>10</v>
      </c>
      <c r="J78" s="168">
        <v>40</v>
      </c>
      <c r="K78" s="9">
        <v>14</v>
      </c>
      <c r="L78" s="168">
        <v>61</v>
      </c>
      <c r="M78" s="9">
        <v>40</v>
      </c>
      <c r="N78" s="168">
        <v>66</v>
      </c>
      <c r="O78" s="9">
        <v>184</v>
      </c>
      <c r="P78" s="168">
        <v>64</v>
      </c>
      <c r="Q78" s="9">
        <v>22</v>
      </c>
      <c r="R78" s="174">
        <v>73</v>
      </c>
      <c r="S78" s="75">
        <f t="shared" si="19"/>
        <v>304</v>
      </c>
      <c r="T78" s="367"/>
      <c r="U78" s="370"/>
    </row>
    <row r="79" spans="1:21">
      <c r="A79" s="385"/>
      <c r="B79" s="370"/>
      <c r="C79" s="103">
        <v>423</v>
      </c>
      <c r="D79" s="14" t="s">
        <v>177</v>
      </c>
      <c r="E79" s="9" t="s">
        <v>138</v>
      </c>
      <c r="F79" s="127">
        <v>159511</v>
      </c>
      <c r="G79" s="10" t="s">
        <v>42</v>
      </c>
      <c r="H79" s="83" t="s">
        <v>180</v>
      </c>
      <c r="I79" s="94">
        <v>10</v>
      </c>
      <c r="J79" s="168">
        <v>40</v>
      </c>
      <c r="K79" s="9">
        <v>36</v>
      </c>
      <c r="L79" s="168">
        <v>54</v>
      </c>
      <c r="M79" s="9">
        <v>46</v>
      </c>
      <c r="N79" s="168">
        <v>59</v>
      </c>
      <c r="O79" s="9">
        <v>206</v>
      </c>
      <c r="P79" s="168">
        <v>25</v>
      </c>
      <c r="Q79" s="9">
        <v>10</v>
      </c>
      <c r="R79" s="174">
        <v>50</v>
      </c>
      <c r="S79" s="75">
        <f t="shared" si="19"/>
        <v>228</v>
      </c>
      <c r="T79" s="367"/>
      <c r="U79" s="370"/>
    </row>
    <row r="80" spans="1:21" ht="15.75" thickBot="1">
      <c r="A80" s="386"/>
      <c r="B80" s="371"/>
      <c r="C80" s="242">
        <v>423</v>
      </c>
      <c r="D80" s="15" t="s">
        <v>178</v>
      </c>
      <c r="E80" s="12" t="s">
        <v>138</v>
      </c>
      <c r="F80" s="121">
        <v>113686</v>
      </c>
      <c r="G80" s="29" t="s">
        <v>54</v>
      </c>
      <c r="H80" s="87" t="s">
        <v>181</v>
      </c>
      <c r="I80" s="164">
        <v>13</v>
      </c>
      <c r="J80" s="169">
        <v>60</v>
      </c>
      <c r="K80" s="12">
        <v>90</v>
      </c>
      <c r="L80" s="169">
        <v>88</v>
      </c>
      <c r="M80" s="12">
        <v>48</v>
      </c>
      <c r="N80" s="169">
        <v>74</v>
      </c>
      <c r="O80" s="12">
        <v>224</v>
      </c>
      <c r="P80" s="169">
        <v>51</v>
      </c>
      <c r="Q80" s="12">
        <v>18</v>
      </c>
      <c r="R80" s="175">
        <v>63</v>
      </c>
      <c r="S80" s="74">
        <f t="shared" si="19"/>
        <v>336</v>
      </c>
      <c r="T80" s="368"/>
      <c r="U80" s="371"/>
    </row>
    <row r="81" spans="1:21">
      <c r="A81" s="396" t="s">
        <v>15</v>
      </c>
      <c r="B81" s="369">
        <v>20</v>
      </c>
      <c r="C81" s="137">
        <v>49</v>
      </c>
      <c r="D81" s="13" t="s">
        <v>282</v>
      </c>
      <c r="E81" s="51" t="s">
        <v>138</v>
      </c>
      <c r="F81" s="120">
        <v>97841</v>
      </c>
      <c r="G81" s="138" t="s">
        <v>48</v>
      </c>
      <c r="H81" s="115" t="s">
        <v>287</v>
      </c>
      <c r="I81" s="165">
        <v>6</v>
      </c>
      <c r="J81" s="170">
        <v>37</v>
      </c>
      <c r="K81" s="11">
        <v>27</v>
      </c>
      <c r="L81" s="170">
        <v>58</v>
      </c>
      <c r="M81" s="11">
        <v>29</v>
      </c>
      <c r="N81" s="170">
        <v>44</v>
      </c>
      <c r="O81" s="11">
        <v>196</v>
      </c>
      <c r="P81" s="170">
        <v>29</v>
      </c>
      <c r="Q81" s="11">
        <v>15</v>
      </c>
      <c r="R81" s="176">
        <v>72</v>
      </c>
      <c r="S81" s="72">
        <f t="shared" si="19"/>
        <v>240</v>
      </c>
      <c r="T81" s="366">
        <f t="shared" ref="T81" si="21">SUM(S81:S84)</f>
        <v>1084</v>
      </c>
      <c r="U81" s="387">
        <v>20</v>
      </c>
    </row>
    <row r="82" spans="1:21">
      <c r="A82" s="391"/>
      <c r="B82" s="370"/>
      <c r="C82" s="103">
        <v>49</v>
      </c>
      <c r="D82" s="14" t="s">
        <v>284</v>
      </c>
      <c r="E82" s="46" t="s">
        <v>138</v>
      </c>
      <c r="F82" s="91">
        <v>67510</v>
      </c>
      <c r="G82" s="32" t="s">
        <v>75</v>
      </c>
      <c r="H82" s="134" t="s">
        <v>288</v>
      </c>
      <c r="I82" s="94">
        <v>16</v>
      </c>
      <c r="J82" s="168">
        <v>65</v>
      </c>
      <c r="K82" s="9">
        <v>55</v>
      </c>
      <c r="L82" s="168">
        <v>80</v>
      </c>
      <c r="M82" s="9">
        <v>43</v>
      </c>
      <c r="N82" s="168">
        <v>70</v>
      </c>
      <c r="O82" s="9">
        <v>214</v>
      </c>
      <c r="P82" s="168">
        <v>48</v>
      </c>
      <c r="Q82" s="9">
        <v>3</v>
      </c>
      <c r="R82" s="177">
        <v>45</v>
      </c>
      <c r="S82" s="75">
        <f t="shared" si="19"/>
        <v>308</v>
      </c>
      <c r="T82" s="367"/>
      <c r="U82" s="388"/>
    </row>
    <row r="83" spans="1:21">
      <c r="A83" s="391"/>
      <c r="B83" s="370"/>
      <c r="C83" s="103">
        <v>49</v>
      </c>
      <c r="D83" s="14" t="s">
        <v>283</v>
      </c>
      <c r="E83" s="46" t="s">
        <v>138</v>
      </c>
      <c r="F83" s="91">
        <v>159213</v>
      </c>
      <c r="G83" s="34" t="s">
        <v>42</v>
      </c>
      <c r="H83" s="134" t="s">
        <v>289</v>
      </c>
      <c r="I83" s="94">
        <v>12</v>
      </c>
      <c r="J83" s="168">
        <v>54</v>
      </c>
      <c r="K83" s="9">
        <v>35</v>
      </c>
      <c r="L83" s="168">
        <v>52</v>
      </c>
      <c r="M83" s="9">
        <v>40</v>
      </c>
      <c r="N83" s="168">
        <v>49</v>
      </c>
      <c r="O83" s="9">
        <v>234</v>
      </c>
      <c r="P83" s="168">
        <v>53</v>
      </c>
      <c r="Q83" s="9">
        <v>17</v>
      </c>
      <c r="R83" s="177">
        <v>63</v>
      </c>
      <c r="S83" s="75">
        <f t="shared" si="19"/>
        <v>271</v>
      </c>
      <c r="T83" s="367"/>
      <c r="U83" s="388"/>
    </row>
    <row r="84" spans="1:21" ht="17.25" customHeight="1" thickBot="1">
      <c r="A84" s="397"/>
      <c r="B84" s="371"/>
      <c r="C84" s="104">
        <v>49</v>
      </c>
      <c r="D84" s="30" t="s">
        <v>285</v>
      </c>
      <c r="E84" s="48" t="s">
        <v>139</v>
      </c>
      <c r="F84" s="123">
        <v>145769</v>
      </c>
      <c r="G84" s="139" t="s">
        <v>54</v>
      </c>
      <c r="H84" s="140" t="s">
        <v>290</v>
      </c>
      <c r="I84" s="166">
        <v>7</v>
      </c>
      <c r="J84" s="171">
        <v>25</v>
      </c>
      <c r="K84" s="55">
        <v>9</v>
      </c>
      <c r="L84" s="171">
        <v>45</v>
      </c>
      <c r="M84" s="55">
        <v>41</v>
      </c>
      <c r="N84" s="171">
        <v>64</v>
      </c>
      <c r="O84" s="55">
        <v>190</v>
      </c>
      <c r="P84" s="171">
        <v>65</v>
      </c>
      <c r="Q84" s="55">
        <v>21</v>
      </c>
      <c r="R84" s="179">
        <v>66</v>
      </c>
      <c r="S84" s="77">
        <f t="shared" si="19"/>
        <v>265</v>
      </c>
      <c r="T84" s="368"/>
      <c r="U84" s="389"/>
    </row>
    <row r="85" spans="1:21" ht="15.75" thickBot="1">
      <c r="A85" s="384" t="s">
        <v>30</v>
      </c>
      <c r="B85" s="369">
        <v>21</v>
      </c>
      <c r="C85" s="109" t="s">
        <v>31</v>
      </c>
      <c r="D85" s="245" t="s">
        <v>32</v>
      </c>
      <c r="E85" s="43" t="s">
        <v>138</v>
      </c>
      <c r="F85" s="20">
        <v>160688</v>
      </c>
      <c r="G85" s="20" t="s">
        <v>42</v>
      </c>
      <c r="H85" s="81" t="s">
        <v>37</v>
      </c>
      <c r="I85" s="160">
        <v>25</v>
      </c>
      <c r="J85" s="65">
        <v>66</v>
      </c>
      <c r="K85" s="19">
        <v>50</v>
      </c>
      <c r="L85" s="65">
        <v>62</v>
      </c>
      <c r="M85" s="19">
        <v>45</v>
      </c>
      <c r="N85" s="65">
        <v>59</v>
      </c>
      <c r="O85" s="19">
        <v>260</v>
      </c>
      <c r="P85" s="65">
        <v>65</v>
      </c>
      <c r="Q85" s="19">
        <v>0.5</v>
      </c>
      <c r="R85" s="69">
        <v>3</v>
      </c>
      <c r="S85" s="72">
        <f t="shared" si="19"/>
        <v>255</v>
      </c>
      <c r="T85" s="366">
        <f t="shared" ref="T85" si="22">SUM(S85:S88)</f>
        <v>1078</v>
      </c>
      <c r="U85" s="369">
        <v>21</v>
      </c>
    </row>
    <row r="86" spans="1:21" ht="15.75" thickBot="1">
      <c r="A86" s="385"/>
      <c r="B86" s="370"/>
      <c r="C86" s="109" t="s">
        <v>31</v>
      </c>
      <c r="D86" s="39" t="s">
        <v>33</v>
      </c>
      <c r="E86" s="44" t="s">
        <v>138</v>
      </c>
      <c r="F86" s="7">
        <v>146783</v>
      </c>
      <c r="G86" s="7" t="s">
        <v>43</v>
      </c>
      <c r="H86" s="82" t="s">
        <v>38</v>
      </c>
      <c r="I86" s="95">
        <v>15</v>
      </c>
      <c r="J86" s="66">
        <v>62</v>
      </c>
      <c r="K86" s="6">
        <v>29</v>
      </c>
      <c r="L86" s="66">
        <v>59</v>
      </c>
      <c r="M86" s="6">
        <v>39</v>
      </c>
      <c r="N86" s="66">
        <v>59</v>
      </c>
      <c r="O86" s="6">
        <v>207</v>
      </c>
      <c r="P86" s="66">
        <v>39</v>
      </c>
      <c r="Q86" s="6">
        <v>12</v>
      </c>
      <c r="R86" s="70">
        <v>64</v>
      </c>
      <c r="S86" s="73">
        <f t="shared" si="19"/>
        <v>283</v>
      </c>
      <c r="T86" s="367"/>
      <c r="U86" s="370"/>
    </row>
    <row r="87" spans="1:21" ht="15.75" thickBot="1">
      <c r="A87" s="385"/>
      <c r="B87" s="370"/>
      <c r="C87" s="109" t="s">
        <v>31</v>
      </c>
      <c r="D87" s="39" t="s">
        <v>34</v>
      </c>
      <c r="E87" s="44" t="s">
        <v>138</v>
      </c>
      <c r="F87" s="7">
        <v>67565</v>
      </c>
      <c r="G87" s="7" t="s">
        <v>43</v>
      </c>
      <c r="H87" s="82" t="s">
        <v>39</v>
      </c>
      <c r="I87" s="95">
        <v>12</v>
      </c>
      <c r="J87" s="66">
        <v>61</v>
      </c>
      <c r="K87" s="6">
        <v>80</v>
      </c>
      <c r="L87" s="66">
        <v>85</v>
      </c>
      <c r="M87" s="6">
        <v>25</v>
      </c>
      <c r="N87" s="66">
        <v>27</v>
      </c>
      <c r="O87" s="6">
        <v>215</v>
      </c>
      <c r="P87" s="66">
        <v>49</v>
      </c>
      <c r="Q87" s="6">
        <v>18</v>
      </c>
      <c r="R87" s="70">
        <v>76</v>
      </c>
      <c r="S87" s="73">
        <f t="shared" si="19"/>
        <v>298</v>
      </c>
      <c r="T87" s="367"/>
      <c r="U87" s="370"/>
    </row>
    <row r="88" spans="1:21" ht="15.75" thickBot="1">
      <c r="A88" s="386"/>
      <c r="B88" s="371"/>
      <c r="C88" s="210" t="s">
        <v>31</v>
      </c>
      <c r="D88" s="252" t="s">
        <v>35</v>
      </c>
      <c r="E88" s="23" t="s">
        <v>139</v>
      </c>
      <c r="F88" s="212">
        <v>19803</v>
      </c>
      <c r="G88" s="23" t="s">
        <v>43</v>
      </c>
      <c r="H88" s="208" t="s">
        <v>40</v>
      </c>
      <c r="I88" s="162">
        <v>10</v>
      </c>
      <c r="J88" s="67">
        <v>40</v>
      </c>
      <c r="K88" s="22">
        <v>3</v>
      </c>
      <c r="L88" s="67">
        <v>18</v>
      </c>
      <c r="M88" s="22">
        <v>30</v>
      </c>
      <c r="N88" s="67">
        <v>60</v>
      </c>
      <c r="O88" s="22">
        <v>160</v>
      </c>
      <c r="P88" s="67">
        <v>54</v>
      </c>
      <c r="Q88" s="22">
        <v>21</v>
      </c>
      <c r="R88" s="71">
        <v>70</v>
      </c>
      <c r="S88" s="74">
        <f t="shared" si="19"/>
        <v>242</v>
      </c>
      <c r="T88" s="368"/>
      <c r="U88" s="371"/>
    </row>
    <row r="89" spans="1:21">
      <c r="A89" s="360" t="s">
        <v>248</v>
      </c>
      <c r="B89" s="369">
        <v>22</v>
      </c>
      <c r="C89" s="101"/>
      <c r="D89" s="13" t="s">
        <v>249</v>
      </c>
      <c r="E89" s="97" t="s">
        <v>138</v>
      </c>
      <c r="F89" s="126">
        <v>2600167</v>
      </c>
      <c r="G89" s="11" t="s">
        <v>43</v>
      </c>
      <c r="H89" s="115" t="s">
        <v>251</v>
      </c>
      <c r="I89" s="165">
        <v>12</v>
      </c>
      <c r="J89" s="170">
        <v>61</v>
      </c>
      <c r="K89" s="11">
        <v>41</v>
      </c>
      <c r="L89" s="170">
        <v>65</v>
      </c>
      <c r="M89" s="11">
        <v>28</v>
      </c>
      <c r="N89" s="170">
        <v>36</v>
      </c>
      <c r="O89" s="11">
        <v>218</v>
      </c>
      <c r="P89" s="170">
        <v>52</v>
      </c>
      <c r="Q89" s="11">
        <v>17</v>
      </c>
      <c r="R89" s="180">
        <v>74</v>
      </c>
      <c r="S89" s="72">
        <f t="shared" si="19"/>
        <v>288</v>
      </c>
      <c r="T89" s="366">
        <f t="shared" ref="T89" si="23">SUM(S89:S92)</f>
        <v>1018</v>
      </c>
      <c r="U89" s="369">
        <v>22</v>
      </c>
    </row>
    <row r="90" spans="1:21">
      <c r="A90" s="361"/>
      <c r="B90" s="370"/>
      <c r="C90" s="58"/>
      <c r="D90" s="14" t="s">
        <v>292</v>
      </c>
      <c r="E90" s="52" t="s">
        <v>138</v>
      </c>
      <c r="F90" s="127">
        <v>2601686</v>
      </c>
      <c r="G90" s="34" t="s">
        <v>54</v>
      </c>
      <c r="H90" s="98" t="s">
        <v>252</v>
      </c>
      <c r="I90" s="94">
        <v>7</v>
      </c>
      <c r="J90" s="168">
        <v>37</v>
      </c>
      <c r="K90" s="9">
        <v>38</v>
      </c>
      <c r="L90" s="168">
        <v>62</v>
      </c>
      <c r="M90" s="9">
        <v>35</v>
      </c>
      <c r="N90" s="168">
        <v>47</v>
      </c>
      <c r="O90" s="9">
        <v>198</v>
      </c>
      <c r="P90" s="168">
        <v>26</v>
      </c>
      <c r="Q90" s="9">
        <v>7</v>
      </c>
      <c r="R90" s="174">
        <v>45</v>
      </c>
      <c r="S90" s="75">
        <f t="shared" si="19"/>
        <v>217</v>
      </c>
      <c r="T90" s="367"/>
      <c r="U90" s="370"/>
    </row>
    <row r="91" spans="1:21">
      <c r="A91" s="361"/>
      <c r="B91" s="370"/>
      <c r="C91" s="58"/>
      <c r="D91" s="14" t="s">
        <v>253</v>
      </c>
      <c r="E91" s="52" t="s">
        <v>138</v>
      </c>
      <c r="F91" s="127">
        <v>2602072</v>
      </c>
      <c r="G91" s="34" t="s">
        <v>124</v>
      </c>
      <c r="H91" s="98" t="s">
        <v>256</v>
      </c>
      <c r="I91" s="94">
        <v>16</v>
      </c>
      <c r="J91" s="168">
        <v>60</v>
      </c>
      <c r="K91" s="9">
        <v>18</v>
      </c>
      <c r="L91" s="168">
        <v>0</v>
      </c>
      <c r="M91" s="9">
        <v>33</v>
      </c>
      <c r="N91" s="168">
        <v>27</v>
      </c>
      <c r="O91" s="9">
        <v>252</v>
      </c>
      <c r="P91" s="168">
        <v>62</v>
      </c>
      <c r="Q91" s="9">
        <v>12</v>
      </c>
      <c r="R91" s="174">
        <v>55</v>
      </c>
      <c r="S91" s="75">
        <f t="shared" si="19"/>
        <v>204</v>
      </c>
      <c r="T91" s="367"/>
      <c r="U91" s="370"/>
    </row>
    <row r="92" spans="1:21" ht="15.75" thickBot="1">
      <c r="A92" s="395"/>
      <c r="B92" s="371"/>
      <c r="C92" s="216"/>
      <c r="D92" s="30" t="s">
        <v>254</v>
      </c>
      <c r="E92" s="213" t="s">
        <v>139</v>
      </c>
      <c r="F92" s="214">
        <v>2602107</v>
      </c>
      <c r="G92" s="139" t="s">
        <v>124</v>
      </c>
      <c r="H92" s="215" t="s">
        <v>255</v>
      </c>
      <c r="I92" s="166">
        <v>25</v>
      </c>
      <c r="J92" s="171">
        <v>66</v>
      </c>
      <c r="K92" s="55">
        <v>35</v>
      </c>
      <c r="L92" s="171">
        <v>65</v>
      </c>
      <c r="M92" s="55">
        <v>51</v>
      </c>
      <c r="N92" s="171">
        <v>64</v>
      </c>
      <c r="O92" s="55">
        <v>196</v>
      </c>
      <c r="P92" s="171">
        <v>59</v>
      </c>
      <c r="Q92" s="55">
        <v>15</v>
      </c>
      <c r="R92" s="192">
        <v>55</v>
      </c>
      <c r="S92" s="77">
        <f t="shared" si="19"/>
        <v>309</v>
      </c>
      <c r="T92" s="368"/>
      <c r="U92" s="371"/>
    </row>
    <row r="93" spans="1:21">
      <c r="A93" s="390" t="s">
        <v>17</v>
      </c>
      <c r="B93" s="369">
        <v>23</v>
      </c>
      <c r="C93" s="137">
        <v>94</v>
      </c>
      <c r="D93" s="13" t="s">
        <v>129</v>
      </c>
      <c r="E93" s="51" t="s">
        <v>138</v>
      </c>
      <c r="F93" s="120">
        <v>162377</v>
      </c>
      <c r="G93" s="11" t="s">
        <v>42</v>
      </c>
      <c r="H93" s="86" t="s">
        <v>133</v>
      </c>
      <c r="I93" s="165">
        <v>16</v>
      </c>
      <c r="J93" s="170">
        <v>61</v>
      </c>
      <c r="K93" s="11">
        <v>59</v>
      </c>
      <c r="L93" s="170">
        <v>65</v>
      </c>
      <c r="M93" s="11">
        <v>41</v>
      </c>
      <c r="N93" s="170">
        <v>51</v>
      </c>
      <c r="O93" s="11">
        <v>230</v>
      </c>
      <c r="P93" s="170">
        <v>49</v>
      </c>
      <c r="Q93" s="11">
        <v>14</v>
      </c>
      <c r="R93" s="180">
        <v>61</v>
      </c>
      <c r="S93" s="72">
        <f t="shared" si="19"/>
        <v>287</v>
      </c>
      <c r="T93" s="366">
        <f t="shared" ref="T93" si="24">SUM(S93:S96)</f>
        <v>995</v>
      </c>
      <c r="U93" s="369">
        <v>23</v>
      </c>
    </row>
    <row r="94" spans="1:21" ht="15.75" thickBot="1">
      <c r="A94" s="391"/>
      <c r="B94" s="370"/>
      <c r="C94" s="253">
        <v>94</v>
      </c>
      <c r="D94" s="14" t="s">
        <v>131</v>
      </c>
      <c r="E94" s="46" t="s">
        <v>138</v>
      </c>
      <c r="F94" s="91">
        <v>153989</v>
      </c>
      <c r="G94" s="10" t="s">
        <v>42</v>
      </c>
      <c r="H94" s="83" t="s">
        <v>134</v>
      </c>
      <c r="I94" s="94">
        <v>11</v>
      </c>
      <c r="J94" s="168">
        <v>49</v>
      </c>
      <c r="K94" s="9">
        <v>34</v>
      </c>
      <c r="L94" s="168">
        <v>50</v>
      </c>
      <c r="M94" s="9">
        <v>27</v>
      </c>
      <c r="N94" s="168">
        <v>21</v>
      </c>
      <c r="O94" s="9">
        <v>198</v>
      </c>
      <c r="P94" s="168">
        <v>20</v>
      </c>
      <c r="Q94" s="9">
        <v>13</v>
      </c>
      <c r="R94" s="174">
        <v>61</v>
      </c>
      <c r="S94" s="75">
        <f t="shared" si="19"/>
        <v>201</v>
      </c>
      <c r="T94" s="367"/>
      <c r="U94" s="370"/>
    </row>
    <row r="95" spans="1:21" ht="15.75" thickBot="1">
      <c r="A95" s="391"/>
      <c r="B95" s="370"/>
      <c r="C95" s="103">
        <v>94</v>
      </c>
      <c r="D95" s="14" t="s">
        <v>132</v>
      </c>
      <c r="E95" s="46" t="s">
        <v>138</v>
      </c>
      <c r="F95" s="91">
        <v>119786</v>
      </c>
      <c r="G95" s="11" t="s">
        <v>43</v>
      </c>
      <c r="H95" s="83" t="s">
        <v>135</v>
      </c>
      <c r="I95" s="94">
        <v>13</v>
      </c>
      <c r="J95" s="168">
        <v>61</v>
      </c>
      <c r="K95" s="9">
        <v>29</v>
      </c>
      <c r="L95" s="168">
        <v>59</v>
      </c>
      <c r="M95" s="9">
        <v>29</v>
      </c>
      <c r="N95" s="168">
        <v>39</v>
      </c>
      <c r="O95" s="9">
        <v>188</v>
      </c>
      <c r="P95" s="168">
        <v>20</v>
      </c>
      <c r="Q95" s="9">
        <v>9</v>
      </c>
      <c r="R95" s="174">
        <v>56</v>
      </c>
      <c r="S95" s="75">
        <f t="shared" si="19"/>
        <v>235</v>
      </c>
      <c r="T95" s="367"/>
      <c r="U95" s="370"/>
    </row>
    <row r="96" spans="1:21" ht="15.75" thickBot="1">
      <c r="A96" s="392"/>
      <c r="B96" s="371"/>
      <c r="C96" s="240">
        <v>94</v>
      </c>
      <c r="D96" s="15" t="s">
        <v>130</v>
      </c>
      <c r="E96" s="47" t="s">
        <v>139</v>
      </c>
      <c r="F96" s="121">
        <v>153600</v>
      </c>
      <c r="G96" s="148" t="s">
        <v>43</v>
      </c>
      <c r="H96" s="87" t="s">
        <v>136</v>
      </c>
      <c r="I96" s="164">
        <v>4</v>
      </c>
      <c r="J96" s="169">
        <v>17</v>
      </c>
      <c r="K96" s="12">
        <v>17</v>
      </c>
      <c r="L96" s="169">
        <v>63</v>
      </c>
      <c r="M96" s="12">
        <v>32</v>
      </c>
      <c r="N96" s="169">
        <v>61</v>
      </c>
      <c r="O96" s="12">
        <v>178</v>
      </c>
      <c r="P96" s="169">
        <v>63</v>
      </c>
      <c r="Q96" s="12">
        <v>20</v>
      </c>
      <c r="R96" s="175">
        <v>68</v>
      </c>
      <c r="S96" s="74">
        <f t="shared" si="19"/>
        <v>272</v>
      </c>
      <c r="T96" s="368"/>
      <c r="U96" s="371"/>
    </row>
    <row r="97" spans="1:21">
      <c r="A97" s="398" t="s">
        <v>158</v>
      </c>
      <c r="B97" s="363">
        <v>24</v>
      </c>
      <c r="C97" s="243">
        <v>13</v>
      </c>
      <c r="D97" s="18" t="s">
        <v>159</v>
      </c>
      <c r="E97" s="45" t="s">
        <v>138</v>
      </c>
      <c r="F97" s="122">
        <v>36128</v>
      </c>
      <c r="G97" s="10" t="s">
        <v>43</v>
      </c>
      <c r="H97" s="35" t="s">
        <v>160</v>
      </c>
      <c r="I97" s="163">
        <v>16</v>
      </c>
      <c r="J97" s="167">
        <v>63</v>
      </c>
      <c r="K97" s="10">
        <v>75</v>
      </c>
      <c r="L97" s="167">
        <v>82</v>
      </c>
      <c r="M97" s="10">
        <v>45</v>
      </c>
      <c r="N97" s="167">
        <v>63</v>
      </c>
      <c r="O97" s="10">
        <v>211</v>
      </c>
      <c r="P97" s="167">
        <v>45</v>
      </c>
      <c r="Q97" s="10">
        <v>11</v>
      </c>
      <c r="R97" s="173">
        <v>62</v>
      </c>
      <c r="S97" s="73">
        <f t="shared" si="19"/>
        <v>315</v>
      </c>
      <c r="T97" s="366">
        <f t="shared" ref="T97" si="25">SUM(S97:S100)</f>
        <v>973</v>
      </c>
      <c r="U97" s="363">
        <v>24</v>
      </c>
    </row>
    <row r="98" spans="1:21">
      <c r="A98" s="361"/>
      <c r="B98" s="364"/>
      <c r="C98" s="243">
        <v>13</v>
      </c>
      <c r="D98" s="14" t="s">
        <v>161</v>
      </c>
      <c r="E98" s="46" t="s">
        <v>139</v>
      </c>
      <c r="F98" s="91">
        <v>130218</v>
      </c>
      <c r="G98" s="10" t="s">
        <v>54</v>
      </c>
      <c r="H98" s="83" t="s">
        <v>162</v>
      </c>
      <c r="I98" s="94">
        <v>12</v>
      </c>
      <c r="J98" s="168">
        <v>45</v>
      </c>
      <c r="K98" s="9">
        <v>17</v>
      </c>
      <c r="L98" s="168">
        <v>61</v>
      </c>
      <c r="M98" s="9">
        <v>30</v>
      </c>
      <c r="N98" s="168">
        <v>54</v>
      </c>
      <c r="O98" s="9">
        <v>196</v>
      </c>
      <c r="P98" s="168">
        <v>67</v>
      </c>
      <c r="Q98" s="9">
        <v>17</v>
      </c>
      <c r="R98" s="174">
        <v>62</v>
      </c>
      <c r="S98" s="75">
        <f t="shared" si="19"/>
        <v>289</v>
      </c>
      <c r="T98" s="367"/>
      <c r="U98" s="364"/>
    </row>
    <row r="99" spans="1:21">
      <c r="A99" s="361"/>
      <c r="B99" s="364"/>
      <c r="C99" s="243">
        <v>13</v>
      </c>
      <c r="D99" s="14" t="s">
        <v>163</v>
      </c>
      <c r="E99" s="46" t="s">
        <v>138</v>
      </c>
      <c r="F99" s="91">
        <v>147190</v>
      </c>
      <c r="G99" s="10" t="s">
        <v>54</v>
      </c>
      <c r="H99" s="83" t="s">
        <v>164</v>
      </c>
      <c r="I99" s="94">
        <v>12</v>
      </c>
      <c r="J99" s="168">
        <v>59</v>
      </c>
      <c r="K99" s="9">
        <v>30</v>
      </c>
      <c r="L99" s="168">
        <v>56</v>
      </c>
      <c r="M99" s="9">
        <v>43</v>
      </c>
      <c r="N99" s="168">
        <v>61</v>
      </c>
      <c r="O99" s="9">
        <v>230</v>
      </c>
      <c r="P99" s="168">
        <v>57</v>
      </c>
      <c r="Q99" s="9">
        <v>1</v>
      </c>
      <c r="R99" s="174">
        <v>15</v>
      </c>
      <c r="S99" s="75">
        <f t="shared" si="19"/>
        <v>248</v>
      </c>
      <c r="T99" s="367"/>
      <c r="U99" s="364"/>
    </row>
    <row r="100" spans="1:21" ht="15.75" thickBot="1">
      <c r="A100" s="395"/>
      <c r="B100" s="365"/>
      <c r="C100" s="254">
        <v>13</v>
      </c>
      <c r="D100" s="30" t="s">
        <v>165</v>
      </c>
      <c r="E100" s="48" t="s">
        <v>138</v>
      </c>
      <c r="F100" s="123">
        <v>159564</v>
      </c>
      <c r="G100" s="154" t="s">
        <v>42</v>
      </c>
      <c r="H100" s="106" t="s">
        <v>166</v>
      </c>
      <c r="I100" s="166">
        <v>4</v>
      </c>
      <c r="J100" s="171">
        <v>17</v>
      </c>
      <c r="K100" s="55">
        <v>20</v>
      </c>
      <c r="L100" s="171">
        <v>21</v>
      </c>
      <c r="M100" s="55">
        <v>22</v>
      </c>
      <c r="N100" s="171">
        <v>12</v>
      </c>
      <c r="O100" s="55">
        <v>189</v>
      </c>
      <c r="P100" s="171">
        <v>11</v>
      </c>
      <c r="Q100" s="55">
        <v>12</v>
      </c>
      <c r="R100" s="171">
        <v>60</v>
      </c>
      <c r="S100" s="76">
        <f t="shared" si="19"/>
        <v>121</v>
      </c>
      <c r="T100" s="368"/>
      <c r="U100" s="365"/>
    </row>
    <row r="101" spans="1:21">
      <c r="A101" s="402" t="s">
        <v>16</v>
      </c>
      <c r="B101" s="369">
        <v>25</v>
      </c>
      <c r="C101" s="101">
        <v>243</v>
      </c>
      <c r="D101" s="13" t="s">
        <v>266</v>
      </c>
      <c r="E101" s="51" t="s">
        <v>138</v>
      </c>
      <c r="F101" s="120">
        <v>165923</v>
      </c>
      <c r="G101" s="11" t="s">
        <v>42</v>
      </c>
      <c r="H101" s="86" t="s">
        <v>270</v>
      </c>
      <c r="I101" s="165">
        <v>10</v>
      </c>
      <c r="J101" s="170">
        <v>40</v>
      </c>
      <c r="K101" s="11">
        <v>35</v>
      </c>
      <c r="L101" s="170">
        <v>52</v>
      </c>
      <c r="M101" s="11">
        <v>43</v>
      </c>
      <c r="N101" s="170">
        <v>55</v>
      </c>
      <c r="O101" s="11">
        <v>251</v>
      </c>
      <c r="P101" s="170">
        <v>63</v>
      </c>
      <c r="Q101" s="11">
        <v>16</v>
      </c>
      <c r="R101" s="180">
        <v>62</v>
      </c>
      <c r="S101" s="72">
        <f t="shared" si="19"/>
        <v>272</v>
      </c>
      <c r="T101" s="366">
        <f t="shared" ref="T101" si="26">SUM(S101:S104)</f>
        <v>943</v>
      </c>
      <c r="U101" s="369">
        <v>25</v>
      </c>
    </row>
    <row r="102" spans="1:21">
      <c r="A102" s="403"/>
      <c r="B102" s="370"/>
      <c r="C102" s="58">
        <v>243</v>
      </c>
      <c r="D102" s="14" t="s">
        <v>267</v>
      </c>
      <c r="E102" s="46" t="s">
        <v>138</v>
      </c>
      <c r="F102" s="91">
        <v>160932</v>
      </c>
      <c r="G102" s="10" t="s">
        <v>124</v>
      </c>
      <c r="H102" s="83" t="s">
        <v>271</v>
      </c>
      <c r="I102" s="94">
        <v>17</v>
      </c>
      <c r="J102" s="168">
        <v>61</v>
      </c>
      <c r="K102" s="9">
        <v>30</v>
      </c>
      <c r="L102" s="168">
        <v>32</v>
      </c>
      <c r="M102" s="9">
        <v>41</v>
      </c>
      <c r="N102" s="168">
        <v>46</v>
      </c>
      <c r="O102" s="9">
        <v>182</v>
      </c>
      <c r="P102" s="168">
        <v>0</v>
      </c>
      <c r="Q102" s="9">
        <v>17</v>
      </c>
      <c r="R102" s="174">
        <v>63</v>
      </c>
      <c r="S102" s="75">
        <f t="shared" si="19"/>
        <v>202</v>
      </c>
      <c r="T102" s="367"/>
      <c r="U102" s="370"/>
    </row>
    <row r="103" spans="1:21">
      <c r="A103" s="403"/>
      <c r="B103" s="370"/>
      <c r="C103" s="58">
        <v>243</v>
      </c>
      <c r="D103" s="14" t="s">
        <v>268</v>
      </c>
      <c r="E103" s="46" t="s">
        <v>138</v>
      </c>
      <c r="F103" s="91">
        <v>164128</v>
      </c>
      <c r="G103" s="9" t="s">
        <v>124</v>
      </c>
      <c r="H103" s="83" t="s">
        <v>272</v>
      </c>
      <c r="I103" s="94">
        <v>6</v>
      </c>
      <c r="J103" s="168">
        <v>14</v>
      </c>
      <c r="K103" s="9">
        <v>26</v>
      </c>
      <c r="L103" s="168">
        <v>23</v>
      </c>
      <c r="M103" s="9">
        <v>39</v>
      </c>
      <c r="N103" s="168">
        <v>42</v>
      </c>
      <c r="O103" s="9">
        <v>202</v>
      </c>
      <c r="P103" s="168">
        <v>19</v>
      </c>
      <c r="Q103" s="9">
        <v>10</v>
      </c>
      <c r="R103" s="174">
        <v>46</v>
      </c>
      <c r="S103" s="75">
        <f t="shared" si="19"/>
        <v>144</v>
      </c>
      <c r="T103" s="367"/>
      <c r="U103" s="370"/>
    </row>
    <row r="104" spans="1:21" ht="15.75" thickBot="1">
      <c r="A104" s="403"/>
      <c r="B104" s="371"/>
      <c r="C104" s="216">
        <v>243</v>
      </c>
      <c r="D104" s="30" t="s">
        <v>269</v>
      </c>
      <c r="E104" s="48" t="s">
        <v>139</v>
      </c>
      <c r="F104" s="123">
        <v>100133</v>
      </c>
      <c r="G104" s="28" t="s">
        <v>48</v>
      </c>
      <c r="H104" s="89" t="s">
        <v>273</v>
      </c>
      <c r="I104" s="166">
        <v>25</v>
      </c>
      <c r="J104" s="171">
        <v>63</v>
      </c>
      <c r="K104" s="55">
        <v>8</v>
      </c>
      <c r="L104" s="171">
        <v>50</v>
      </c>
      <c r="M104" s="55">
        <v>44</v>
      </c>
      <c r="N104" s="171">
        <v>73</v>
      </c>
      <c r="O104" s="55">
        <v>192</v>
      </c>
      <c r="P104" s="171">
        <v>66</v>
      </c>
      <c r="Q104" s="55">
        <v>19</v>
      </c>
      <c r="R104" s="192">
        <v>73</v>
      </c>
      <c r="S104" s="77">
        <f t="shared" si="19"/>
        <v>325</v>
      </c>
      <c r="T104" s="368"/>
      <c r="U104" s="371"/>
    </row>
    <row r="105" spans="1:21">
      <c r="A105" s="360" t="s">
        <v>218</v>
      </c>
      <c r="B105" s="387">
        <v>26</v>
      </c>
      <c r="C105" s="101">
        <v>110</v>
      </c>
      <c r="D105" s="13" t="s">
        <v>219</v>
      </c>
      <c r="E105" s="51" t="s">
        <v>138</v>
      </c>
      <c r="F105" s="120">
        <v>65032</v>
      </c>
      <c r="G105" s="11" t="s">
        <v>48</v>
      </c>
      <c r="H105" s="88" t="s">
        <v>220</v>
      </c>
      <c r="I105" s="226">
        <v>22</v>
      </c>
      <c r="J105" s="227">
        <v>71</v>
      </c>
      <c r="K105" s="228">
        <v>65</v>
      </c>
      <c r="L105" s="227">
        <v>80</v>
      </c>
      <c r="M105" s="228">
        <v>35</v>
      </c>
      <c r="N105" s="227">
        <v>59</v>
      </c>
      <c r="O105" s="228">
        <v>219</v>
      </c>
      <c r="P105" s="227">
        <v>53</v>
      </c>
      <c r="Q105" s="228">
        <v>18</v>
      </c>
      <c r="R105" s="229">
        <v>80</v>
      </c>
      <c r="S105" s="72">
        <f>+J105+L105+N105+P105+R105</f>
        <v>343</v>
      </c>
      <c r="T105" s="366">
        <f t="shared" ref="T105" si="27">SUM(S105:S108)</f>
        <v>882</v>
      </c>
      <c r="U105" s="387">
        <v>26</v>
      </c>
    </row>
    <row r="106" spans="1:21">
      <c r="A106" s="361"/>
      <c r="B106" s="388"/>
      <c r="C106" s="108">
        <v>110</v>
      </c>
      <c r="D106" s="14" t="s">
        <v>222</v>
      </c>
      <c r="E106" s="46" t="s">
        <v>138</v>
      </c>
      <c r="F106" s="91">
        <v>164616</v>
      </c>
      <c r="G106" s="9" t="s">
        <v>124</v>
      </c>
      <c r="H106" s="84" t="s">
        <v>223</v>
      </c>
      <c r="I106" s="94">
        <v>16</v>
      </c>
      <c r="J106" s="168">
        <v>60</v>
      </c>
      <c r="K106" s="9">
        <v>25</v>
      </c>
      <c r="L106" s="168">
        <v>22</v>
      </c>
      <c r="M106" s="9">
        <v>47</v>
      </c>
      <c r="N106" s="168">
        <v>58</v>
      </c>
      <c r="O106" s="9">
        <v>200</v>
      </c>
      <c r="P106" s="168">
        <v>17</v>
      </c>
      <c r="Q106" s="9">
        <v>5</v>
      </c>
      <c r="R106" s="174">
        <v>19</v>
      </c>
      <c r="S106" s="75">
        <f>+J106+L106+N106+P106+R106</f>
        <v>176</v>
      </c>
      <c r="T106" s="367"/>
      <c r="U106" s="388"/>
    </row>
    <row r="107" spans="1:21">
      <c r="A107" s="361"/>
      <c r="B107" s="388"/>
      <c r="C107" s="108">
        <v>110</v>
      </c>
      <c r="D107" s="14" t="s">
        <v>221</v>
      </c>
      <c r="E107" s="46" t="s">
        <v>138</v>
      </c>
      <c r="F107" s="91">
        <v>164521</v>
      </c>
      <c r="G107" s="9" t="s">
        <v>124</v>
      </c>
      <c r="H107" s="83" t="s">
        <v>224</v>
      </c>
      <c r="I107" s="94">
        <v>26</v>
      </c>
      <c r="J107" s="168">
        <v>66</v>
      </c>
      <c r="K107" s="9">
        <v>91</v>
      </c>
      <c r="L107" s="168">
        <v>73</v>
      </c>
      <c r="M107" s="9">
        <v>35</v>
      </c>
      <c r="N107" s="168">
        <v>32</v>
      </c>
      <c r="O107" s="9">
        <v>235</v>
      </c>
      <c r="P107" s="168">
        <v>50</v>
      </c>
      <c r="Q107" s="9">
        <v>15</v>
      </c>
      <c r="R107" s="174">
        <v>61</v>
      </c>
      <c r="S107" s="75">
        <f>+J107+L107+N107+P107+R107</f>
        <v>282</v>
      </c>
      <c r="T107" s="367"/>
      <c r="U107" s="388"/>
    </row>
    <row r="108" spans="1:21" ht="15.75" thickBot="1">
      <c r="A108" s="362"/>
      <c r="B108" s="389"/>
      <c r="C108" s="238">
        <v>110</v>
      </c>
      <c r="D108" s="15" t="s">
        <v>225</v>
      </c>
      <c r="E108" s="47" t="s">
        <v>139</v>
      </c>
      <c r="F108" s="121">
        <v>153638</v>
      </c>
      <c r="G108" s="57" t="s">
        <v>42</v>
      </c>
      <c r="H108" s="85" t="s">
        <v>226</v>
      </c>
      <c r="I108" s="164">
        <v>0</v>
      </c>
      <c r="J108" s="169">
        <v>0</v>
      </c>
      <c r="K108" s="12">
        <v>5</v>
      </c>
      <c r="L108" s="169">
        <v>13</v>
      </c>
      <c r="M108" s="12">
        <v>23</v>
      </c>
      <c r="N108" s="169">
        <v>25</v>
      </c>
      <c r="O108" s="12">
        <v>140</v>
      </c>
      <c r="P108" s="169">
        <v>0</v>
      </c>
      <c r="Q108" s="12">
        <v>10</v>
      </c>
      <c r="R108" s="175">
        <v>43</v>
      </c>
      <c r="S108" s="74">
        <f>+J108+L108+N108+P108+R108</f>
        <v>81</v>
      </c>
      <c r="T108" s="368"/>
      <c r="U108" s="389"/>
    </row>
    <row r="109" spans="1:21" ht="15.75" thickBot="1">
      <c r="A109" s="399" t="s">
        <v>19</v>
      </c>
      <c r="B109" s="369">
        <v>27</v>
      </c>
      <c r="C109" s="255">
        <v>440</v>
      </c>
      <c r="D109" s="256" t="s">
        <v>314</v>
      </c>
      <c r="E109" s="155" t="s">
        <v>138</v>
      </c>
      <c r="F109" s="155">
        <v>163739</v>
      </c>
      <c r="G109" s="11" t="s">
        <v>54</v>
      </c>
      <c r="H109" s="147" t="s">
        <v>318</v>
      </c>
      <c r="I109" s="302">
        <v>21</v>
      </c>
      <c r="J109" s="170">
        <v>64</v>
      </c>
      <c r="K109" s="11">
        <v>59</v>
      </c>
      <c r="L109" s="170">
        <v>73</v>
      </c>
      <c r="M109" s="11">
        <v>50</v>
      </c>
      <c r="N109" s="170">
        <v>64</v>
      </c>
      <c r="O109" s="11">
        <v>215</v>
      </c>
      <c r="P109" s="170">
        <v>42</v>
      </c>
      <c r="Q109" s="11">
        <v>16</v>
      </c>
      <c r="R109" s="180">
        <v>70</v>
      </c>
      <c r="S109" s="72">
        <f t="shared" ref="S109:S112" si="28">+J109+L109+N109+P109+R109</f>
        <v>313</v>
      </c>
      <c r="T109" s="366">
        <f t="shared" ref="T109" si="29">SUM(S109:S112)</f>
        <v>791</v>
      </c>
      <c r="U109" s="369">
        <v>27</v>
      </c>
    </row>
    <row r="110" spans="1:21" ht="15.75" thickBot="1">
      <c r="A110" s="400"/>
      <c r="B110" s="370"/>
      <c r="C110" s="257">
        <v>440</v>
      </c>
      <c r="D110" s="258" t="s">
        <v>315</v>
      </c>
      <c r="E110" s="153" t="s">
        <v>139</v>
      </c>
      <c r="F110" s="153">
        <v>159098</v>
      </c>
      <c r="G110" s="156" t="s">
        <v>124</v>
      </c>
      <c r="H110" s="143" t="s">
        <v>319</v>
      </c>
      <c r="I110" s="303">
        <v>5</v>
      </c>
      <c r="J110" s="168">
        <v>9</v>
      </c>
      <c r="K110" s="9">
        <v>11</v>
      </c>
      <c r="L110" s="168">
        <v>32</v>
      </c>
      <c r="M110" s="9">
        <v>25</v>
      </c>
      <c r="N110" s="168">
        <v>13</v>
      </c>
      <c r="O110" s="9">
        <v>156</v>
      </c>
      <c r="P110" s="168">
        <v>12</v>
      </c>
      <c r="Q110" s="9">
        <v>6</v>
      </c>
      <c r="R110" s="174">
        <v>17</v>
      </c>
      <c r="S110" s="75">
        <f t="shared" si="28"/>
        <v>83</v>
      </c>
      <c r="T110" s="367"/>
      <c r="U110" s="370"/>
    </row>
    <row r="111" spans="1:21" ht="15.75" thickBot="1">
      <c r="A111" s="400"/>
      <c r="B111" s="370"/>
      <c r="C111" s="257">
        <v>440</v>
      </c>
      <c r="D111" s="258" t="s">
        <v>316</v>
      </c>
      <c r="E111" s="153" t="s">
        <v>138</v>
      </c>
      <c r="F111" s="153">
        <v>147385</v>
      </c>
      <c r="G111" s="9" t="s">
        <v>54</v>
      </c>
      <c r="H111" s="143" t="s">
        <v>320</v>
      </c>
      <c r="I111" s="303">
        <v>21</v>
      </c>
      <c r="J111" s="168">
        <v>64</v>
      </c>
      <c r="K111" s="9">
        <v>60</v>
      </c>
      <c r="L111" s="168">
        <v>73</v>
      </c>
      <c r="M111" s="9">
        <v>41</v>
      </c>
      <c r="N111" s="168">
        <v>59</v>
      </c>
      <c r="O111" s="9">
        <v>239</v>
      </c>
      <c r="P111" s="168">
        <v>61</v>
      </c>
      <c r="Q111" s="9">
        <v>18</v>
      </c>
      <c r="R111" s="174">
        <v>74</v>
      </c>
      <c r="S111" s="73">
        <f t="shared" si="28"/>
        <v>331</v>
      </c>
      <c r="T111" s="367"/>
      <c r="U111" s="370"/>
    </row>
    <row r="112" spans="1:21" ht="15.75" thickBot="1">
      <c r="A112" s="401"/>
      <c r="B112" s="371"/>
      <c r="C112" s="259">
        <v>440</v>
      </c>
      <c r="D112" s="260" t="s">
        <v>317</v>
      </c>
      <c r="E112" s="184" t="s">
        <v>138</v>
      </c>
      <c r="F112" s="184">
        <v>109932</v>
      </c>
      <c r="G112" s="182" t="s">
        <v>43</v>
      </c>
      <c r="H112" s="183" t="s">
        <v>321</v>
      </c>
      <c r="I112" s="304">
        <v>0</v>
      </c>
      <c r="J112" s="171">
        <v>0</v>
      </c>
      <c r="K112" s="55">
        <v>10</v>
      </c>
      <c r="L112" s="171">
        <v>17</v>
      </c>
      <c r="M112" s="55">
        <v>10</v>
      </c>
      <c r="N112" s="171">
        <v>6</v>
      </c>
      <c r="O112" s="55">
        <v>169</v>
      </c>
      <c r="P112" s="171">
        <v>1</v>
      </c>
      <c r="Q112" s="55">
        <v>4</v>
      </c>
      <c r="R112" s="192">
        <v>40</v>
      </c>
      <c r="S112" s="74">
        <f t="shared" si="28"/>
        <v>64</v>
      </c>
      <c r="T112" s="368"/>
      <c r="U112" s="371"/>
    </row>
    <row r="113" spans="1:21" ht="19.5" thickBot="1">
      <c r="A113" s="323" t="s">
        <v>357</v>
      </c>
      <c r="B113" s="323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4"/>
    </row>
    <row r="114" spans="1:21">
      <c r="A114" s="111" t="s">
        <v>355</v>
      </c>
      <c r="B114" s="321"/>
      <c r="C114" s="316">
        <v>47</v>
      </c>
      <c r="D114" s="234" t="s">
        <v>167</v>
      </c>
      <c r="E114" s="56" t="s">
        <v>138</v>
      </c>
      <c r="F114" s="124">
        <v>165640</v>
      </c>
      <c r="G114" s="11" t="s">
        <v>171</v>
      </c>
      <c r="H114" s="86" t="s">
        <v>170</v>
      </c>
      <c r="I114" s="165">
        <v>26</v>
      </c>
      <c r="J114" s="170">
        <v>66</v>
      </c>
      <c r="K114" s="11">
        <v>52</v>
      </c>
      <c r="L114" s="170">
        <v>63</v>
      </c>
      <c r="M114" s="11">
        <v>43</v>
      </c>
      <c r="N114" s="170">
        <v>48</v>
      </c>
      <c r="O114" s="11">
        <v>243</v>
      </c>
      <c r="P114" s="170">
        <v>70</v>
      </c>
      <c r="Q114" s="11">
        <v>10</v>
      </c>
      <c r="R114" s="180">
        <v>46</v>
      </c>
      <c r="S114" s="78">
        <f>+J114+L114+N114+P114+R114</f>
        <v>293</v>
      </c>
      <c r="T114" s="366"/>
      <c r="U114" s="369"/>
    </row>
    <row r="115" spans="1:21">
      <c r="A115" s="111" t="s">
        <v>355</v>
      </c>
      <c r="B115" s="321"/>
      <c r="C115" s="317">
        <v>47</v>
      </c>
      <c r="D115" s="16" t="s">
        <v>168</v>
      </c>
      <c r="E115" s="31" t="s">
        <v>138</v>
      </c>
      <c r="F115" s="111">
        <v>165646</v>
      </c>
      <c r="G115" s="130" t="s">
        <v>171</v>
      </c>
      <c r="H115" s="83" t="s">
        <v>172</v>
      </c>
      <c r="I115" s="94">
        <v>16</v>
      </c>
      <c r="J115" s="168">
        <v>60</v>
      </c>
      <c r="K115" s="9">
        <v>33</v>
      </c>
      <c r="L115" s="168">
        <v>43</v>
      </c>
      <c r="M115" s="9">
        <v>50</v>
      </c>
      <c r="N115" s="168">
        <v>59</v>
      </c>
      <c r="O115" s="9">
        <v>235</v>
      </c>
      <c r="P115" s="168">
        <v>62</v>
      </c>
      <c r="Q115" s="9">
        <v>21</v>
      </c>
      <c r="R115" s="174">
        <v>72</v>
      </c>
      <c r="S115" s="77">
        <f>+J115+L115+N115+P115+R115</f>
        <v>296</v>
      </c>
      <c r="T115" s="367"/>
      <c r="U115" s="370"/>
    </row>
    <row r="116" spans="1:21">
      <c r="A116" s="111" t="s">
        <v>355</v>
      </c>
      <c r="B116" s="321"/>
      <c r="C116" s="317">
        <v>47</v>
      </c>
      <c r="D116" s="16" t="s">
        <v>326</v>
      </c>
      <c r="E116" s="31" t="s">
        <v>138</v>
      </c>
      <c r="F116" s="111">
        <v>117917</v>
      </c>
      <c r="G116" s="9" t="s">
        <v>54</v>
      </c>
      <c r="H116" s="83" t="s">
        <v>327</v>
      </c>
      <c r="I116" s="94">
        <v>8</v>
      </c>
      <c r="J116" s="168">
        <v>40</v>
      </c>
      <c r="K116" s="9">
        <v>24</v>
      </c>
      <c r="L116" s="168">
        <v>45</v>
      </c>
      <c r="M116" s="9">
        <v>39</v>
      </c>
      <c r="N116" s="168">
        <v>55</v>
      </c>
      <c r="O116" s="9">
        <v>216</v>
      </c>
      <c r="P116" s="168">
        <v>43</v>
      </c>
      <c r="Q116" s="9">
        <v>4</v>
      </c>
      <c r="R116" s="174">
        <v>32</v>
      </c>
      <c r="S116" s="77">
        <f>+J116+L116+N116+P116+R116</f>
        <v>215</v>
      </c>
      <c r="T116" s="367"/>
      <c r="U116" s="370"/>
    </row>
    <row r="117" spans="1:21" ht="45.75" customHeight="1" thickBot="1">
      <c r="A117" s="111" t="s">
        <v>356</v>
      </c>
      <c r="B117" s="321"/>
      <c r="C117" s="320">
        <v>447</v>
      </c>
      <c r="D117" s="250" t="s">
        <v>169</v>
      </c>
      <c r="E117" s="40" t="s">
        <v>139</v>
      </c>
      <c r="F117" s="113">
        <v>117822</v>
      </c>
      <c r="G117" s="57" t="s">
        <v>54</v>
      </c>
      <c r="H117" s="87" t="s">
        <v>173</v>
      </c>
      <c r="I117" s="164">
        <v>5</v>
      </c>
      <c r="J117" s="169">
        <v>17</v>
      </c>
      <c r="K117" s="12">
        <v>17</v>
      </c>
      <c r="L117" s="169">
        <v>61</v>
      </c>
      <c r="M117" s="12">
        <v>40</v>
      </c>
      <c r="N117" s="169">
        <v>63</v>
      </c>
      <c r="O117" s="12">
        <v>175</v>
      </c>
      <c r="P117" s="169">
        <v>61</v>
      </c>
      <c r="Q117" s="12">
        <v>16</v>
      </c>
      <c r="R117" s="175">
        <v>61</v>
      </c>
      <c r="S117" s="74">
        <f>+J117+L117+N117+P117+R117</f>
        <v>263</v>
      </c>
      <c r="T117" s="368"/>
      <c r="U117" s="371"/>
    </row>
    <row r="118" spans="1:21" ht="30.75" thickBot="1">
      <c r="A118" s="318" t="s">
        <v>30</v>
      </c>
      <c r="B118" s="319"/>
      <c r="C118" s="109" t="s">
        <v>31</v>
      </c>
      <c r="D118" s="194" t="s">
        <v>36</v>
      </c>
      <c r="E118" s="38" t="s">
        <v>138</v>
      </c>
      <c r="F118" s="160">
        <v>154762</v>
      </c>
      <c r="G118" s="21" t="s">
        <v>54</v>
      </c>
      <c r="H118" s="92" t="s">
        <v>55</v>
      </c>
      <c r="I118" s="207">
        <v>15</v>
      </c>
      <c r="J118" s="170">
        <v>61</v>
      </c>
      <c r="K118" s="21">
        <v>50</v>
      </c>
      <c r="L118" s="170">
        <v>68</v>
      </c>
      <c r="M118" s="21">
        <v>45</v>
      </c>
      <c r="N118" s="170">
        <v>62</v>
      </c>
      <c r="O118" s="21">
        <v>260</v>
      </c>
      <c r="P118" s="170">
        <v>67</v>
      </c>
      <c r="Q118" s="21">
        <v>17</v>
      </c>
      <c r="R118" s="176">
        <v>72</v>
      </c>
      <c r="S118" s="72">
        <f>J118+L118+N118+P118+R118</f>
        <v>330</v>
      </c>
      <c r="T118" s="59">
        <f>S118</f>
        <v>330</v>
      </c>
      <c r="U118" s="61"/>
    </row>
    <row r="119" spans="1:21" ht="15.75" thickBot="1">
      <c r="A119" s="195" t="s">
        <v>80</v>
      </c>
      <c r="B119" s="281" t="s">
        <v>24</v>
      </c>
      <c r="C119" s="196" t="s">
        <v>237</v>
      </c>
      <c r="D119" s="114" t="s">
        <v>238</v>
      </c>
      <c r="E119" s="96" t="s">
        <v>139</v>
      </c>
      <c r="F119" s="94">
        <v>161012</v>
      </c>
      <c r="G119" s="5" t="s">
        <v>88</v>
      </c>
      <c r="H119" s="84" t="s">
        <v>239</v>
      </c>
      <c r="I119" s="276">
        <v>0</v>
      </c>
      <c r="J119" s="277">
        <v>0</v>
      </c>
      <c r="K119" s="277">
        <v>0</v>
      </c>
      <c r="L119" s="277">
        <v>0</v>
      </c>
      <c r="M119" s="277">
        <v>0</v>
      </c>
      <c r="N119" s="277">
        <v>0</v>
      </c>
      <c r="O119" s="277">
        <v>0</v>
      </c>
      <c r="P119" s="277">
        <v>0</v>
      </c>
      <c r="Q119" s="277">
        <v>0</v>
      </c>
      <c r="R119" s="278">
        <v>0</v>
      </c>
      <c r="S119" s="279">
        <f t="shared" ref="S119:S134" si="30">J119+L119+N119+P119+R119</f>
        <v>0</v>
      </c>
      <c r="T119" s="280">
        <f t="shared" ref="T119:T134" si="31">S119</f>
        <v>0</v>
      </c>
      <c r="U119" s="281" t="s">
        <v>24</v>
      </c>
    </row>
    <row r="120" spans="1:21" ht="15.75" thickBot="1">
      <c r="A120" s="195" t="s">
        <v>80</v>
      </c>
      <c r="B120" s="62"/>
      <c r="C120" s="197" t="s">
        <v>81</v>
      </c>
      <c r="D120" s="114" t="s">
        <v>82</v>
      </c>
      <c r="E120" s="42" t="s">
        <v>139</v>
      </c>
      <c r="F120" s="95">
        <v>120672</v>
      </c>
      <c r="G120" s="5" t="s">
        <v>54</v>
      </c>
      <c r="H120" s="93" t="s">
        <v>83</v>
      </c>
      <c r="I120" s="161">
        <v>14</v>
      </c>
      <c r="J120" s="168">
        <v>52</v>
      </c>
      <c r="K120" s="5">
        <v>27</v>
      </c>
      <c r="L120" s="168">
        <v>66</v>
      </c>
      <c r="M120" s="5">
        <v>41</v>
      </c>
      <c r="N120" s="168">
        <v>64</v>
      </c>
      <c r="O120" s="5">
        <v>197</v>
      </c>
      <c r="P120" s="168">
        <v>67</v>
      </c>
      <c r="Q120" s="5">
        <v>27</v>
      </c>
      <c r="R120" s="177">
        <v>82</v>
      </c>
      <c r="S120" s="72">
        <f t="shared" si="30"/>
        <v>331</v>
      </c>
      <c r="T120" s="59">
        <f t="shared" si="31"/>
        <v>331</v>
      </c>
      <c r="U120" s="62"/>
    </row>
    <row r="121" spans="1:21" ht="15.75" thickBot="1">
      <c r="A121" s="395" t="s">
        <v>22</v>
      </c>
      <c r="B121" s="62"/>
      <c r="C121" s="197" t="s">
        <v>227</v>
      </c>
      <c r="D121" s="198" t="s">
        <v>228</v>
      </c>
      <c r="E121" s="42" t="s">
        <v>138</v>
      </c>
      <c r="F121" s="95">
        <v>166125</v>
      </c>
      <c r="G121" s="9" t="s">
        <v>43</v>
      </c>
      <c r="H121" s="93" t="s">
        <v>229</v>
      </c>
      <c r="I121" s="95">
        <v>18</v>
      </c>
      <c r="J121" s="168">
        <v>65</v>
      </c>
      <c r="K121" s="5">
        <v>47</v>
      </c>
      <c r="L121" s="168">
        <v>68</v>
      </c>
      <c r="M121" s="5">
        <v>48</v>
      </c>
      <c r="N121" s="168">
        <v>64</v>
      </c>
      <c r="O121" s="5">
        <v>243</v>
      </c>
      <c r="P121" s="168">
        <v>65</v>
      </c>
      <c r="Q121" s="5">
        <v>11</v>
      </c>
      <c r="R121" s="177">
        <v>62</v>
      </c>
      <c r="S121" s="72">
        <f t="shared" si="30"/>
        <v>324</v>
      </c>
      <c r="T121" s="59">
        <f t="shared" si="31"/>
        <v>324</v>
      </c>
      <c r="U121" s="62"/>
    </row>
    <row r="122" spans="1:21" ht="15.75" thickBot="1">
      <c r="A122" s="398"/>
      <c r="B122" s="62"/>
      <c r="C122" s="197" t="s">
        <v>227</v>
      </c>
      <c r="D122" s="198" t="s">
        <v>230</v>
      </c>
      <c r="E122" s="42" t="s">
        <v>138</v>
      </c>
      <c r="F122" s="95">
        <v>165813</v>
      </c>
      <c r="G122" s="9" t="s">
        <v>48</v>
      </c>
      <c r="H122" s="93" t="s">
        <v>231</v>
      </c>
      <c r="I122" s="95">
        <v>6</v>
      </c>
      <c r="J122" s="168">
        <v>37</v>
      </c>
      <c r="K122" s="5">
        <v>20</v>
      </c>
      <c r="L122" s="168">
        <v>44</v>
      </c>
      <c r="M122" s="5">
        <v>31</v>
      </c>
      <c r="N122" s="168">
        <v>48</v>
      </c>
      <c r="O122" s="5">
        <v>200</v>
      </c>
      <c r="P122" s="168">
        <v>33</v>
      </c>
      <c r="Q122" s="5">
        <v>16</v>
      </c>
      <c r="R122" s="177">
        <v>74</v>
      </c>
      <c r="S122" s="72">
        <f t="shared" si="30"/>
        <v>236</v>
      </c>
      <c r="T122" s="59">
        <f t="shared" si="31"/>
        <v>236</v>
      </c>
      <c r="U122" s="62"/>
    </row>
    <row r="123" spans="1:21" ht="15.75" thickBot="1">
      <c r="A123" s="199" t="s">
        <v>11</v>
      </c>
      <c r="B123" s="62"/>
      <c r="C123" s="197" t="s">
        <v>92</v>
      </c>
      <c r="D123" s="198" t="s">
        <v>93</v>
      </c>
      <c r="E123" s="42" t="s">
        <v>138</v>
      </c>
      <c r="F123" s="95">
        <v>147133</v>
      </c>
      <c r="G123" s="9" t="s">
        <v>43</v>
      </c>
      <c r="H123" s="36" t="s">
        <v>94</v>
      </c>
      <c r="I123" s="95">
        <v>4</v>
      </c>
      <c r="J123" s="168">
        <v>25</v>
      </c>
      <c r="K123" s="5">
        <v>25</v>
      </c>
      <c r="L123" s="168">
        <v>52</v>
      </c>
      <c r="M123" s="5">
        <v>24</v>
      </c>
      <c r="N123" s="168">
        <v>26</v>
      </c>
      <c r="O123" s="5">
        <v>222</v>
      </c>
      <c r="P123" s="168">
        <v>56</v>
      </c>
      <c r="Q123" s="5">
        <v>18</v>
      </c>
      <c r="R123" s="177">
        <v>76</v>
      </c>
      <c r="S123" s="72">
        <f t="shared" si="30"/>
        <v>235</v>
      </c>
      <c r="T123" s="59">
        <f t="shared" si="31"/>
        <v>235</v>
      </c>
      <c r="U123" s="62"/>
    </row>
    <row r="124" spans="1:21" ht="15.75" thickBot="1">
      <c r="A124" s="195" t="s">
        <v>10</v>
      </c>
      <c r="B124" s="284" t="s">
        <v>24</v>
      </c>
      <c r="C124" s="200" t="s">
        <v>110</v>
      </c>
      <c r="D124" s="201" t="s">
        <v>112</v>
      </c>
      <c r="E124" s="42" t="s">
        <v>138</v>
      </c>
      <c r="F124" s="95">
        <v>36463</v>
      </c>
      <c r="G124" s="9" t="s">
        <v>88</v>
      </c>
      <c r="H124" s="93" t="s">
        <v>113</v>
      </c>
      <c r="I124" s="282">
        <v>0</v>
      </c>
      <c r="J124" s="277">
        <v>0</v>
      </c>
      <c r="K124" s="277">
        <v>0</v>
      </c>
      <c r="L124" s="277">
        <v>0</v>
      </c>
      <c r="M124" s="277">
        <v>0</v>
      </c>
      <c r="N124" s="277">
        <v>0</v>
      </c>
      <c r="O124" s="277">
        <v>0</v>
      </c>
      <c r="P124" s="277">
        <v>0</v>
      </c>
      <c r="Q124" s="277">
        <v>0</v>
      </c>
      <c r="R124" s="283">
        <v>0</v>
      </c>
      <c r="S124" s="279">
        <f t="shared" si="30"/>
        <v>0</v>
      </c>
      <c r="T124" s="280">
        <f t="shared" si="31"/>
        <v>0</v>
      </c>
      <c r="U124" s="284" t="s">
        <v>24</v>
      </c>
    </row>
    <row r="125" spans="1:21" ht="15.75" thickBot="1">
      <c r="A125" s="195" t="s">
        <v>111</v>
      </c>
      <c r="B125" s="63"/>
      <c r="C125" s="200" t="s">
        <v>110</v>
      </c>
      <c r="D125" s="201" t="s">
        <v>114</v>
      </c>
      <c r="E125" s="42" t="s">
        <v>139</v>
      </c>
      <c r="F125" s="95">
        <v>33428</v>
      </c>
      <c r="G125" s="9" t="s">
        <v>88</v>
      </c>
      <c r="H125" s="36" t="s">
        <v>115</v>
      </c>
      <c r="I125" s="161">
        <v>10</v>
      </c>
      <c r="J125" s="168">
        <v>50</v>
      </c>
      <c r="K125" s="5">
        <v>0</v>
      </c>
      <c r="L125" s="168">
        <v>0</v>
      </c>
      <c r="M125" s="5">
        <v>24</v>
      </c>
      <c r="N125" s="168">
        <v>61</v>
      </c>
      <c r="O125" s="5">
        <v>154</v>
      </c>
      <c r="P125" s="168">
        <v>48</v>
      </c>
      <c r="Q125" s="5">
        <v>14</v>
      </c>
      <c r="R125" s="179">
        <v>67</v>
      </c>
      <c r="S125" s="72">
        <f t="shared" si="30"/>
        <v>226</v>
      </c>
      <c r="T125" s="59">
        <f t="shared" si="31"/>
        <v>226</v>
      </c>
      <c r="U125" s="63"/>
    </row>
    <row r="126" spans="1:21" ht="15.75" thickBot="1">
      <c r="A126" s="195" t="s">
        <v>20</v>
      </c>
      <c r="B126" s="63"/>
      <c r="C126" s="202"/>
      <c r="D126" s="201" t="s">
        <v>122</v>
      </c>
      <c r="E126" s="42" t="s">
        <v>138</v>
      </c>
      <c r="F126" s="95">
        <v>46004349</v>
      </c>
      <c r="G126" s="5" t="s">
        <v>54</v>
      </c>
      <c r="H126" s="36" t="s">
        <v>123</v>
      </c>
      <c r="I126" s="161">
        <v>23</v>
      </c>
      <c r="J126" s="168">
        <v>65</v>
      </c>
      <c r="K126" s="5">
        <v>60</v>
      </c>
      <c r="L126" s="168">
        <v>73</v>
      </c>
      <c r="M126" s="5">
        <v>37</v>
      </c>
      <c r="N126" s="168">
        <v>51</v>
      </c>
      <c r="O126" s="5">
        <v>280</v>
      </c>
      <c r="P126" s="168">
        <v>74</v>
      </c>
      <c r="Q126" s="5">
        <v>16</v>
      </c>
      <c r="R126" s="179">
        <v>70</v>
      </c>
      <c r="S126" s="72">
        <f t="shared" si="30"/>
        <v>333</v>
      </c>
      <c r="T126" s="59">
        <f t="shared" si="31"/>
        <v>333</v>
      </c>
      <c r="U126" s="63"/>
    </row>
    <row r="127" spans="1:21" ht="15.75" thickBot="1">
      <c r="A127" s="199" t="s">
        <v>12</v>
      </c>
      <c r="B127" s="63"/>
      <c r="C127" s="202" t="s">
        <v>152</v>
      </c>
      <c r="D127" s="201" t="s">
        <v>153</v>
      </c>
      <c r="E127" s="42" t="s">
        <v>139</v>
      </c>
      <c r="F127" s="133">
        <v>165313</v>
      </c>
      <c r="G127" s="5" t="s">
        <v>124</v>
      </c>
      <c r="H127" s="93" t="s">
        <v>154</v>
      </c>
      <c r="I127" s="161">
        <v>7</v>
      </c>
      <c r="J127" s="168">
        <v>17</v>
      </c>
      <c r="K127" s="5">
        <v>5</v>
      </c>
      <c r="L127" s="168">
        <v>9</v>
      </c>
      <c r="M127" s="5">
        <v>30</v>
      </c>
      <c r="N127" s="168">
        <v>23</v>
      </c>
      <c r="O127" s="5">
        <v>177</v>
      </c>
      <c r="P127" s="168">
        <v>34</v>
      </c>
      <c r="Q127" s="5">
        <v>18</v>
      </c>
      <c r="R127" s="179">
        <v>61</v>
      </c>
      <c r="S127" s="72">
        <f t="shared" si="30"/>
        <v>144</v>
      </c>
      <c r="T127" s="59">
        <f t="shared" si="31"/>
        <v>144</v>
      </c>
      <c r="U127" s="63"/>
    </row>
    <row r="128" spans="1:21" ht="15.75" thickBot="1">
      <c r="A128" s="315" t="s">
        <v>156</v>
      </c>
      <c r="B128" s="63"/>
      <c r="C128" s="202" t="s">
        <v>155</v>
      </c>
      <c r="D128" s="201" t="s">
        <v>286</v>
      </c>
      <c r="E128" s="42" t="s">
        <v>139</v>
      </c>
      <c r="F128" s="133">
        <v>154927</v>
      </c>
      <c r="G128" s="9" t="s">
        <v>42</v>
      </c>
      <c r="H128" s="36" t="s">
        <v>157</v>
      </c>
      <c r="I128" s="161">
        <v>27</v>
      </c>
      <c r="J128" s="168">
        <v>69</v>
      </c>
      <c r="K128" s="5">
        <v>19</v>
      </c>
      <c r="L128" s="168">
        <v>60</v>
      </c>
      <c r="M128" s="5">
        <v>35</v>
      </c>
      <c r="N128" s="168">
        <v>54</v>
      </c>
      <c r="O128" s="5">
        <v>187</v>
      </c>
      <c r="P128" s="168">
        <v>54</v>
      </c>
      <c r="Q128" s="5">
        <v>15</v>
      </c>
      <c r="R128" s="179">
        <v>60</v>
      </c>
      <c r="S128" s="72">
        <f t="shared" si="30"/>
        <v>297</v>
      </c>
      <c r="T128" s="59">
        <f t="shared" si="31"/>
        <v>297</v>
      </c>
      <c r="U128" s="63"/>
    </row>
    <row r="129" spans="1:21" ht="15.75" thickBot="1">
      <c r="A129" s="397" t="s">
        <v>262</v>
      </c>
      <c r="B129" s="63"/>
      <c r="C129" s="202" t="s">
        <v>261</v>
      </c>
      <c r="D129" s="201" t="s">
        <v>260</v>
      </c>
      <c r="E129" s="42" t="s">
        <v>138</v>
      </c>
      <c r="F129" s="133">
        <v>164073</v>
      </c>
      <c r="G129" s="9" t="s">
        <v>42</v>
      </c>
      <c r="H129" s="36" t="s">
        <v>263</v>
      </c>
      <c r="I129" s="161">
        <v>8</v>
      </c>
      <c r="J129" s="168">
        <v>34</v>
      </c>
      <c r="K129" s="5">
        <v>22</v>
      </c>
      <c r="L129" s="168">
        <v>30</v>
      </c>
      <c r="M129" s="5">
        <v>35</v>
      </c>
      <c r="N129" s="168">
        <v>39</v>
      </c>
      <c r="O129" s="5">
        <v>256</v>
      </c>
      <c r="P129" s="168">
        <v>64</v>
      </c>
      <c r="Q129" s="5">
        <v>8</v>
      </c>
      <c r="R129" s="179">
        <v>43</v>
      </c>
      <c r="S129" s="72">
        <f t="shared" si="30"/>
        <v>210</v>
      </c>
      <c r="T129" s="59">
        <f t="shared" si="31"/>
        <v>210</v>
      </c>
      <c r="U129" s="63"/>
    </row>
    <row r="130" spans="1:21" ht="15.75" thickBot="1">
      <c r="A130" s="396"/>
      <c r="B130" s="284" t="s">
        <v>24</v>
      </c>
      <c r="C130" s="202" t="s">
        <v>261</v>
      </c>
      <c r="D130" s="201" t="s">
        <v>265</v>
      </c>
      <c r="E130" s="42" t="s">
        <v>139</v>
      </c>
      <c r="F130" s="133">
        <v>111331</v>
      </c>
      <c r="G130" s="5" t="s">
        <v>54</v>
      </c>
      <c r="H130" s="36" t="s">
        <v>264</v>
      </c>
      <c r="I130" s="282">
        <v>0</v>
      </c>
      <c r="J130" s="277">
        <v>0</v>
      </c>
      <c r="K130" s="277">
        <v>0</v>
      </c>
      <c r="L130" s="277">
        <v>0</v>
      </c>
      <c r="M130" s="277">
        <v>0</v>
      </c>
      <c r="N130" s="277">
        <v>0</v>
      </c>
      <c r="O130" s="277">
        <v>0</v>
      </c>
      <c r="P130" s="277">
        <v>0</v>
      </c>
      <c r="Q130" s="277">
        <v>0</v>
      </c>
      <c r="R130" s="283">
        <v>0</v>
      </c>
      <c r="S130" s="279">
        <f t="shared" si="30"/>
        <v>0</v>
      </c>
      <c r="T130" s="280">
        <f t="shared" si="31"/>
        <v>0</v>
      </c>
      <c r="U130" s="284" t="s">
        <v>24</v>
      </c>
    </row>
    <row r="131" spans="1:21" ht="15.75" thickBot="1">
      <c r="A131" s="195" t="s">
        <v>185</v>
      </c>
      <c r="B131" s="63"/>
      <c r="C131" s="202" t="s">
        <v>186</v>
      </c>
      <c r="D131" s="275" t="s">
        <v>188</v>
      </c>
      <c r="E131" s="42" t="s">
        <v>139</v>
      </c>
      <c r="F131" s="133">
        <v>164387</v>
      </c>
      <c r="G131" s="5" t="s">
        <v>54</v>
      </c>
      <c r="H131" s="93" t="s">
        <v>190</v>
      </c>
      <c r="I131" s="217">
        <v>28</v>
      </c>
      <c r="J131" s="187">
        <v>71</v>
      </c>
      <c r="K131" s="218">
        <v>30</v>
      </c>
      <c r="L131" s="187">
        <v>68</v>
      </c>
      <c r="M131" s="218">
        <v>50</v>
      </c>
      <c r="N131" s="187">
        <v>72</v>
      </c>
      <c r="O131" s="218">
        <v>189</v>
      </c>
      <c r="P131" s="187">
        <v>64</v>
      </c>
      <c r="Q131" s="218">
        <v>18</v>
      </c>
      <c r="R131" s="219">
        <v>63</v>
      </c>
      <c r="S131" s="72">
        <f t="shared" si="30"/>
        <v>338</v>
      </c>
      <c r="T131" s="59">
        <f t="shared" si="31"/>
        <v>338</v>
      </c>
      <c r="U131" s="63"/>
    </row>
    <row r="132" spans="1:21" ht="15.75" thickBot="1">
      <c r="A132" s="195" t="s">
        <v>185</v>
      </c>
      <c r="B132" s="63"/>
      <c r="C132" s="200" t="s">
        <v>187</v>
      </c>
      <c r="D132" s="201" t="s">
        <v>189</v>
      </c>
      <c r="E132" s="42" t="s">
        <v>139</v>
      </c>
      <c r="F132" s="133">
        <v>163808</v>
      </c>
      <c r="G132" s="9" t="s">
        <v>42</v>
      </c>
      <c r="H132" s="93" t="s">
        <v>191</v>
      </c>
      <c r="I132" s="161">
        <v>26</v>
      </c>
      <c r="J132" s="168">
        <v>68</v>
      </c>
      <c r="K132" s="5">
        <v>27</v>
      </c>
      <c r="L132" s="168">
        <v>63</v>
      </c>
      <c r="M132" s="5">
        <v>33</v>
      </c>
      <c r="N132" s="168">
        <v>48</v>
      </c>
      <c r="O132" s="5">
        <v>191</v>
      </c>
      <c r="P132" s="168">
        <v>58</v>
      </c>
      <c r="Q132" s="5">
        <v>21</v>
      </c>
      <c r="R132" s="179">
        <v>63</v>
      </c>
      <c r="S132" s="72">
        <f t="shared" si="30"/>
        <v>300</v>
      </c>
      <c r="T132" s="59">
        <f t="shared" si="31"/>
        <v>300</v>
      </c>
      <c r="U132" s="63"/>
    </row>
    <row r="133" spans="1:21" ht="15.75" thickBot="1">
      <c r="A133" s="203" t="s">
        <v>49</v>
      </c>
      <c r="B133" s="63"/>
      <c r="C133" s="196" t="s">
        <v>50</v>
      </c>
      <c r="D133" s="204" t="s">
        <v>51</v>
      </c>
      <c r="E133" s="136" t="s">
        <v>138</v>
      </c>
      <c r="F133" s="144">
        <v>157627</v>
      </c>
      <c r="G133" s="145" t="s">
        <v>43</v>
      </c>
      <c r="H133" s="140" t="s">
        <v>300</v>
      </c>
      <c r="I133" s="161">
        <v>13</v>
      </c>
      <c r="J133" s="171">
        <v>61</v>
      </c>
      <c r="K133" s="305">
        <v>45</v>
      </c>
      <c r="L133" s="171">
        <v>67</v>
      </c>
      <c r="M133" s="305">
        <v>36</v>
      </c>
      <c r="N133" s="171">
        <v>53</v>
      </c>
      <c r="O133" s="305">
        <v>226</v>
      </c>
      <c r="P133" s="171">
        <v>59</v>
      </c>
      <c r="Q133" s="305">
        <v>24</v>
      </c>
      <c r="R133" s="179">
        <v>89</v>
      </c>
      <c r="S133" s="78">
        <f t="shared" si="30"/>
        <v>329</v>
      </c>
      <c r="T133" s="146">
        <f t="shared" si="31"/>
        <v>329</v>
      </c>
      <c r="U133" s="63"/>
    </row>
    <row r="134" spans="1:21" ht="15.75" thickBot="1">
      <c r="A134" s="205" t="s">
        <v>19</v>
      </c>
      <c r="B134" s="310"/>
      <c r="C134" s="172">
        <v>440</v>
      </c>
      <c r="D134" s="206" t="s">
        <v>322</v>
      </c>
      <c r="E134" s="306" t="s">
        <v>138</v>
      </c>
      <c r="F134" s="147">
        <v>166258</v>
      </c>
      <c r="G134" s="148" t="s">
        <v>42</v>
      </c>
      <c r="H134" s="307" t="s">
        <v>323</v>
      </c>
      <c r="I134" s="308">
        <v>4</v>
      </c>
      <c r="J134" s="309">
        <v>17</v>
      </c>
      <c r="K134" s="148">
        <v>20</v>
      </c>
      <c r="L134" s="309">
        <v>21</v>
      </c>
      <c r="M134" s="148">
        <v>28</v>
      </c>
      <c r="N134" s="309">
        <v>23</v>
      </c>
      <c r="O134" s="148">
        <v>234</v>
      </c>
      <c r="P134" s="309">
        <v>53</v>
      </c>
      <c r="Q134" s="148">
        <v>12</v>
      </c>
      <c r="R134" s="309">
        <v>60</v>
      </c>
      <c r="S134" s="80">
        <f t="shared" si="30"/>
        <v>174</v>
      </c>
      <c r="T134" s="60">
        <f t="shared" si="31"/>
        <v>174</v>
      </c>
      <c r="U134" s="310"/>
    </row>
    <row r="135" spans="1:21" ht="19.5" thickBot="1">
      <c r="A135" s="410" t="s">
        <v>342</v>
      </c>
      <c r="B135" s="411"/>
      <c r="C135" s="411"/>
      <c r="D135" s="411"/>
      <c r="E135" s="411"/>
      <c r="F135" s="411"/>
      <c r="G135" s="411"/>
      <c r="H135" s="411"/>
      <c r="I135" s="411"/>
      <c r="J135" s="411"/>
      <c r="K135" s="411"/>
      <c r="L135" s="411"/>
      <c r="M135" s="411"/>
      <c r="N135" s="411"/>
      <c r="O135" s="411"/>
      <c r="P135" s="411"/>
      <c r="Q135" s="411"/>
      <c r="R135" s="411"/>
      <c r="S135" s="411"/>
      <c r="T135" s="411"/>
      <c r="U135" s="412"/>
    </row>
    <row r="136" spans="1:21">
      <c r="A136" s="337" t="s">
        <v>206</v>
      </c>
      <c r="B136" s="405"/>
      <c r="C136" s="141" t="s">
        <v>203</v>
      </c>
      <c r="D136" s="18" t="s">
        <v>213</v>
      </c>
      <c r="E136" s="45" t="s">
        <v>138</v>
      </c>
      <c r="F136" s="122">
        <v>166221</v>
      </c>
      <c r="G136" s="90" t="s">
        <v>124</v>
      </c>
      <c r="H136" s="107" t="s">
        <v>214</v>
      </c>
      <c r="I136" s="163">
        <v>10</v>
      </c>
      <c r="J136" s="167">
        <v>29</v>
      </c>
      <c r="K136" s="10">
        <v>50</v>
      </c>
      <c r="L136" s="167">
        <v>63</v>
      </c>
      <c r="M136" s="10">
        <v>33</v>
      </c>
      <c r="N136" s="167">
        <v>27</v>
      </c>
      <c r="O136" s="10">
        <v>220</v>
      </c>
      <c r="P136" s="167">
        <v>25</v>
      </c>
      <c r="Q136" s="10">
        <v>15</v>
      </c>
      <c r="R136" s="173">
        <v>61</v>
      </c>
      <c r="S136" s="73">
        <f t="shared" ref="S136:S143" si="32">+J136+L136+N136+P136+R136</f>
        <v>205</v>
      </c>
      <c r="T136" s="414">
        <f>SUM(S136:S139)</f>
        <v>1006</v>
      </c>
      <c r="U136" s="405"/>
    </row>
    <row r="137" spans="1:21" ht="15.75" thickBot="1">
      <c r="A137" s="337"/>
      <c r="B137" s="405"/>
      <c r="C137" s="131" t="s">
        <v>203</v>
      </c>
      <c r="D137" s="14" t="s">
        <v>312</v>
      </c>
      <c r="E137" s="132" t="s">
        <v>138</v>
      </c>
      <c r="F137" s="127">
        <v>164160</v>
      </c>
      <c r="G137" s="129" t="s">
        <v>124</v>
      </c>
      <c r="H137" s="134" t="s">
        <v>313</v>
      </c>
      <c r="I137" s="94">
        <v>13</v>
      </c>
      <c r="J137" s="168">
        <v>40</v>
      </c>
      <c r="K137" s="9">
        <v>25</v>
      </c>
      <c r="L137" s="168">
        <v>22</v>
      </c>
      <c r="M137" s="9">
        <v>34</v>
      </c>
      <c r="N137" s="168">
        <v>28</v>
      </c>
      <c r="O137" s="9">
        <v>222</v>
      </c>
      <c r="P137" s="168">
        <v>25</v>
      </c>
      <c r="Q137" s="9">
        <v>10</v>
      </c>
      <c r="R137" s="174">
        <v>46</v>
      </c>
      <c r="S137" s="75">
        <f t="shared" si="32"/>
        <v>161</v>
      </c>
      <c r="T137" s="415"/>
      <c r="U137" s="405"/>
    </row>
    <row r="138" spans="1:21">
      <c r="A138" s="337"/>
      <c r="B138" s="405"/>
      <c r="C138" s="105" t="s">
        <v>203</v>
      </c>
      <c r="D138" s="25" t="s">
        <v>215</v>
      </c>
      <c r="E138" s="46" t="s">
        <v>138</v>
      </c>
      <c r="F138" s="91">
        <v>33274</v>
      </c>
      <c r="G138" s="34" t="s">
        <v>75</v>
      </c>
      <c r="H138" s="84" t="s">
        <v>330</v>
      </c>
      <c r="I138" s="94">
        <v>7</v>
      </c>
      <c r="J138" s="168">
        <v>59</v>
      </c>
      <c r="K138" s="9">
        <v>33</v>
      </c>
      <c r="L138" s="168">
        <v>64</v>
      </c>
      <c r="M138" s="9">
        <v>37</v>
      </c>
      <c r="N138" s="168">
        <v>65</v>
      </c>
      <c r="O138" s="9">
        <v>215</v>
      </c>
      <c r="P138" s="168">
        <v>49</v>
      </c>
      <c r="Q138" s="9">
        <v>15</v>
      </c>
      <c r="R138" s="174">
        <v>77</v>
      </c>
      <c r="S138" s="75">
        <f t="shared" si="32"/>
        <v>314</v>
      </c>
      <c r="T138" s="415"/>
      <c r="U138" s="405"/>
    </row>
    <row r="139" spans="1:21" ht="15.75" thickBot="1">
      <c r="A139" s="337"/>
      <c r="B139" s="413"/>
      <c r="C139" s="191" t="s">
        <v>203</v>
      </c>
      <c r="D139" s="30" t="s">
        <v>216</v>
      </c>
      <c r="E139" s="48" t="s">
        <v>139</v>
      </c>
      <c r="F139" s="123">
        <v>148967</v>
      </c>
      <c r="G139" s="28" t="s">
        <v>48</v>
      </c>
      <c r="H139" s="106" t="s">
        <v>217</v>
      </c>
      <c r="I139" s="166">
        <v>18</v>
      </c>
      <c r="J139" s="171">
        <v>61</v>
      </c>
      <c r="K139" s="55">
        <v>15</v>
      </c>
      <c r="L139" s="171">
        <v>62</v>
      </c>
      <c r="M139" s="55">
        <v>36</v>
      </c>
      <c r="N139" s="171">
        <v>65</v>
      </c>
      <c r="O139" s="55">
        <v>193</v>
      </c>
      <c r="P139" s="171">
        <v>67</v>
      </c>
      <c r="Q139" s="55">
        <v>18</v>
      </c>
      <c r="R139" s="192">
        <v>71</v>
      </c>
      <c r="S139" s="77">
        <f t="shared" si="32"/>
        <v>326</v>
      </c>
      <c r="T139" s="416"/>
      <c r="U139" s="413"/>
    </row>
    <row r="140" spans="1:21">
      <c r="A140" s="336" t="s">
        <v>148</v>
      </c>
      <c r="B140" s="404"/>
      <c r="C140" s="24">
        <v>426</v>
      </c>
      <c r="D140" s="234" t="s">
        <v>331</v>
      </c>
      <c r="E140" s="54" t="s">
        <v>138</v>
      </c>
      <c r="F140" s="124">
        <v>158735</v>
      </c>
      <c r="G140" s="193" t="s">
        <v>124</v>
      </c>
      <c r="H140" s="117" t="s">
        <v>332</v>
      </c>
      <c r="I140" s="165">
        <v>7</v>
      </c>
      <c r="J140" s="170">
        <v>17</v>
      </c>
      <c r="K140" s="11">
        <v>30</v>
      </c>
      <c r="L140" s="170">
        <v>32</v>
      </c>
      <c r="M140" s="11">
        <v>34</v>
      </c>
      <c r="N140" s="170">
        <v>28</v>
      </c>
      <c r="O140" s="11">
        <v>197</v>
      </c>
      <c r="P140" s="170">
        <v>14</v>
      </c>
      <c r="Q140" s="11">
        <v>14</v>
      </c>
      <c r="R140" s="180">
        <v>60</v>
      </c>
      <c r="S140" s="72">
        <f t="shared" si="32"/>
        <v>151</v>
      </c>
      <c r="T140" s="407">
        <f>SUM(S140:S143)</f>
        <v>832</v>
      </c>
      <c r="U140" s="404"/>
    </row>
    <row r="141" spans="1:21">
      <c r="A141" s="337"/>
      <c r="B141" s="405"/>
      <c r="C141" s="17">
        <v>426</v>
      </c>
      <c r="D141" s="14" t="s">
        <v>145</v>
      </c>
      <c r="E141" s="46" t="s">
        <v>138</v>
      </c>
      <c r="F141" s="91">
        <v>165408</v>
      </c>
      <c r="G141" s="27" t="s">
        <v>43</v>
      </c>
      <c r="H141" s="118" t="s">
        <v>296</v>
      </c>
      <c r="I141" s="94">
        <v>7</v>
      </c>
      <c r="J141" s="168">
        <v>40</v>
      </c>
      <c r="K141" s="9">
        <v>44</v>
      </c>
      <c r="L141" s="168">
        <v>67</v>
      </c>
      <c r="M141" s="9">
        <v>37</v>
      </c>
      <c r="N141" s="168">
        <v>55</v>
      </c>
      <c r="O141" s="9">
        <v>196</v>
      </c>
      <c r="P141" s="168">
        <v>29</v>
      </c>
      <c r="Q141" s="9">
        <v>0</v>
      </c>
      <c r="R141" s="174">
        <v>0</v>
      </c>
      <c r="S141" s="75">
        <f t="shared" si="32"/>
        <v>191</v>
      </c>
      <c r="T141" s="408"/>
      <c r="U141" s="405"/>
    </row>
    <row r="142" spans="1:21">
      <c r="A142" s="337"/>
      <c r="B142" s="405"/>
      <c r="C142" s="17">
        <v>426</v>
      </c>
      <c r="D142" s="14" t="s">
        <v>146</v>
      </c>
      <c r="E142" s="46" t="s">
        <v>138</v>
      </c>
      <c r="F142" s="91">
        <v>165869</v>
      </c>
      <c r="G142" s="27" t="s">
        <v>42</v>
      </c>
      <c r="H142" s="118" t="s">
        <v>297</v>
      </c>
      <c r="I142" s="94">
        <v>15</v>
      </c>
      <c r="J142" s="168">
        <v>61</v>
      </c>
      <c r="K142" s="9">
        <v>35</v>
      </c>
      <c r="L142" s="168">
        <v>52</v>
      </c>
      <c r="M142" s="9">
        <v>41</v>
      </c>
      <c r="N142" s="168">
        <v>51</v>
      </c>
      <c r="O142" s="9">
        <v>231</v>
      </c>
      <c r="P142" s="168">
        <v>49</v>
      </c>
      <c r="Q142" s="9">
        <v>14</v>
      </c>
      <c r="R142" s="174">
        <v>61</v>
      </c>
      <c r="S142" s="75">
        <f t="shared" si="32"/>
        <v>274</v>
      </c>
      <c r="T142" s="408"/>
      <c r="U142" s="405"/>
    </row>
    <row r="143" spans="1:21" ht="15.75" thickBot="1">
      <c r="A143" s="338"/>
      <c r="B143" s="406"/>
      <c r="C143" s="181">
        <v>426</v>
      </c>
      <c r="D143" s="15" t="s">
        <v>147</v>
      </c>
      <c r="E143" s="47" t="s">
        <v>139</v>
      </c>
      <c r="F143" s="121">
        <v>162672</v>
      </c>
      <c r="G143" s="29" t="s">
        <v>42</v>
      </c>
      <c r="H143" s="119" t="s">
        <v>298</v>
      </c>
      <c r="I143" s="164">
        <v>10</v>
      </c>
      <c r="J143" s="169">
        <v>32</v>
      </c>
      <c r="K143" s="12">
        <v>4</v>
      </c>
      <c r="L143" s="169">
        <v>9</v>
      </c>
      <c r="M143" s="12">
        <v>30</v>
      </c>
      <c r="N143" s="169">
        <v>40</v>
      </c>
      <c r="O143" s="12">
        <v>199</v>
      </c>
      <c r="P143" s="169">
        <v>62</v>
      </c>
      <c r="Q143" s="12">
        <v>28</v>
      </c>
      <c r="R143" s="175">
        <v>73</v>
      </c>
      <c r="S143" s="74">
        <f t="shared" si="32"/>
        <v>216</v>
      </c>
      <c r="T143" s="409"/>
      <c r="U143" s="406"/>
    </row>
    <row r="144" spans="1:21">
      <c r="B144" s="31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11"/>
    </row>
    <row r="145" spans="2:21">
      <c r="B145" s="31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11"/>
    </row>
    <row r="146" spans="2:21">
      <c r="B146" s="31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11"/>
    </row>
    <row r="147" spans="2:21">
      <c r="B147" s="31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11"/>
    </row>
    <row r="148" spans="2:21">
      <c r="B148" s="31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11"/>
    </row>
    <row r="149" spans="2:21">
      <c r="B149" s="31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11"/>
    </row>
    <row r="150" spans="2:21">
      <c r="B150" s="31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11"/>
    </row>
    <row r="151" spans="2:21">
      <c r="B151" s="31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11"/>
    </row>
    <row r="152" spans="2:21">
      <c r="B152" s="31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11"/>
    </row>
    <row r="153" spans="2:21">
      <c r="B153" s="31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11"/>
    </row>
    <row r="154" spans="2:21">
      <c r="B154" s="31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11"/>
    </row>
    <row r="155" spans="2:21">
      <c r="B155" s="31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11"/>
    </row>
    <row r="156" spans="2:21">
      <c r="B156" s="31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11"/>
    </row>
    <row r="157" spans="2:21">
      <c r="B157" s="31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11"/>
    </row>
    <row r="158" spans="2:21">
      <c r="B158" s="31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11"/>
    </row>
    <row r="159" spans="2:21">
      <c r="B159" s="31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11"/>
    </row>
    <row r="160" spans="2:21">
      <c r="B160" s="31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11"/>
    </row>
    <row r="161" spans="2:21">
      <c r="B161" s="31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11"/>
    </row>
    <row r="162" spans="2:21">
      <c r="B162" s="31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11"/>
    </row>
    <row r="163" spans="2:21">
      <c r="B163" s="31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11"/>
    </row>
    <row r="164" spans="2:21">
      <c r="B164" s="31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11"/>
    </row>
    <row r="165" spans="2:21">
      <c r="B165" s="31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11"/>
    </row>
    <row r="166" spans="2:21">
      <c r="B166" s="31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11"/>
    </row>
    <row r="167" spans="2:21">
      <c r="B167" s="31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11"/>
    </row>
    <row r="168" spans="2:21">
      <c r="B168" s="31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11"/>
    </row>
    <row r="169" spans="2:21">
      <c r="B169" s="31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11"/>
    </row>
    <row r="170" spans="2:21">
      <c r="B170" s="31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11"/>
    </row>
    <row r="171" spans="2:21">
      <c r="B171" s="31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11"/>
    </row>
    <row r="172" spans="2:21">
      <c r="B172" s="31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11"/>
    </row>
    <row r="173" spans="2:21">
      <c r="B173" s="31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11"/>
    </row>
    <row r="174" spans="2:21">
      <c r="B174" s="31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11"/>
    </row>
    <row r="175" spans="2:21">
      <c r="B175" s="31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11"/>
    </row>
    <row r="176" spans="2:21">
      <c r="B176" s="31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11"/>
    </row>
    <row r="177" spans="2:21">
      <c r="B177" s="31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11"/>
    </row>
    <row r="178" spans="2:21">
      <c r="B178" s="31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11"/>
    </row>
    <row r="179" spans="2:21">
      <c r="B179" s="31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11"/>
    </row>
    <row r="180" spans="2:21">
      <c r="B180" s="31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11"/>
    </row>
    <row r="181" spans="2:21">
      <c r="B181" s="31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11"/>
    </row>
    <row r="182" spans="2:21">
      <c r="B182" s="31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11"/>
    </row>
    <row r="183" spans="2:21">
      <c r="B183" s="31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11"/>
    </row>
    <row r="184" spans="2:21">
      <c r="B184" s="31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11"/>
    </row>
    <row r="185" spans="2:21">
      <c r="B185" s="31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11"/>
    </row>
    <row r="186" spans="2:21">
      <c r="B186" s="31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11"/>
    </row>
    <row r="187" spans="2:21">
      <c r="B187" s="31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11"/>
    </row>
    <row r="188" spans="2:21">
      <c r="B188" s="31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11"/>
    </row>
    <row r="189" spans="2:21">
      <c r="B189" s="31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11"/>
    </row>
    <row r="190" spans="2:21">
      <c r="B190" s="31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11"/>
    </row>
    <row r="191" spans="2:21">
      <c r="B191" s="31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11"/>
    </row>
    <row r="192" spans="2:21">
      <c r="B192" s="31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11"/>
    </row>
    <row r="193" spans="2:21">
      <c r="B193" s="31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11"/>
    </row>
    <row r="194" spans="2:21">
      <c r="B194" s="31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11"/>
    </row>
    <row r="195" spans="2:21">
      <c r="B195" s="31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11"/>
    </row>
    <row r="196" spans="2:21">
      <c r="B196" s="31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11"/>
    </row>
    <row r="197" spans="2:21">
      <c r="B197" s="31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11"/>
    </row>
    <row r="198" spans="2:21">
      <c r="B198" s="31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11"/>
    </row>
    <row r="199" spans="2:21">
      <c r="B199" s="31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11"/>
    </row>
    <row r="200" spans="2:21">
      <c r="B200" s="31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11"/>
    </row>
    <row r="201" spans="2:21">
      <c r="B201" s="31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11"/>
    </row>
    <row r="202" spans="2:21">
      <c r="B202" s="31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11"/>
    </row>
    <row r="203" spans="2:21">
      <c r="B203" s="31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11"/>
    </row>
    <row r="204" spans="2:21">
      <c r="B204" s="31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11"/>
    </row>
    <row r="205" spans="2:21">
      <c r="B205" s="31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11"/>
    </row>
    <row r="206" spans="2:21">
      <c r="B206" s="31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11"/>
    </row>
    <row r="207" spans="2:21">
      <c r="B207" s="31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11"/>
    </row>
    <row r="208" spans="2:21">
      <c r="B208" s="31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11"/>
    </row>
    <row r="209" spans="2:21">
      <c r="B209" s="31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11"/>
    </row>
    <row r="210" spans="2:21">
      <c r="B210" s="31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11"/>
    </row>
    <row r="211" spans="2:21">
      <c r="B211" s="31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11"/>
    </row>
    <row r="212" spans="2:21">
      <c r="B212" s="31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11"/>
    </row>
    <row r="213" spans="2:21">
      <c r="B213" s="31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11"/>
    </row>
    <row r="214" spans="2:21">
      <c r="B214" s="31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11"/>
    </row>
    <row r="215" spans="2:21">
      <c r="B215" s="31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11"/>
    </row>
    <row r="216" spans="2:21">
      <c r="B216" s="31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11"/>
    </row>
    <row r="217" spans="2:21">
      <c r="B217" s="31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11"/>
    </row>
    <row r="218" spans="2:21">
      <c r="B218" s="31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11"/>
    </row>
    <row r="219" spans="2:21">
      <c r="B219" s="31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11"/>
    </row>
    <row r="220" spans="2:21">
      <c r="B220" s="31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11"/>
    </row>
    <row r="221" spans="2:21">
      <c r="B221" s="31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11"/>
    </row>
    <row r="222" spans="2:21">
      <c r="B222" s="31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11"/>
    </row>
    <row r="223" spans="2:21">
      <c r="B223" s="31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11"/>
    </row>
    <row r="224" spans="2:21">
      <c r="B224" s="31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11"/>
    </row>
    <row r="225" spans="2:21">
      <c r="B225" s="31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11"/>
    </row>
    <row r="226" spans="2:21">
      <c r="B226" s="31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11"/>
    </row>
    <row r="227" spans="2:21">
      <c r="B227" s="31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11"/>
    </row>
    <row r="228" spans="2:21">
      <c r="B228" s="31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11"/>
    </row>
    <row r="229" spans="2:21">
      <c r="B229" s="31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11"/>
    </row>
    <row r="230" spans="2:21">
      <c r="B230" s="31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11"/>
    </row>
    <row r="231" spans="2:21">
      <c r="B231" s="31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11"/>
    </row>
    <row r="232" spans="2:21">
      <c r="B232" s="31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11"/>
    </row>
    <row r="233" spans="2:21">
      <c r="B233" s="31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11"/>
    </row>
    <row r="234" spans="2:21">
      <c r="B234" s="31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11"/>
    </row>
    <row r="235" spans="2:21">
      <c r="B235" s="31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11"/>
    </row>
    <row r="236" spans="2:21">
      <c r="B236" s="31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11"/>
    </row>
    <row r="237" spans="2:21">
      <c r="B237" s="31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11"/>
    </row>
    <row r="238" spans="2:21">
      <c r="B238" s="31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11"/>
    </row>
    <row r="239" spans="2:21">
      <c r="B239" s="31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11"/>
    </row>
    <row r="240" spans="2:21">
      <c r="B240" s="31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11"/>
    </row>
    <row r="241" spans="2:21">
      <c r="B241" s="31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11"/>
    </row>
    <row r="242" spans="2:21">
      <c r="B242" s="31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11"/>
    </row>
    <row r="243" spans="2:21">
      <c r="B243" s="31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11"/>
    </row>
    <row r="244" spans="2:21">
      <c r="B244" s="31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11"/>
    </row>
    <row r="245" spans="2:21">
      <c r="B245" s="31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11"/>
    </row>
    <row r="246" spans="2:21">
      <c r="B246" s="31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11"/>
    </row>
    <row r="247" spans="2:21">
      <c r="B247" s="31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11"/>
    </row>
    <row r="248" spans="2:21">
      <c r="B248" s="31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11"/>
    </row>
    <row r="249" spans="2:21">
      <c r="B249" s="31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11"/>
    </row>
    <row r="250" spans="2:21">
      <c r="B250" s="31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11"/>
    </row>
    <row r="251" spans="2:21">
      <c r="B251" s="31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11"/>
    </row>
    <row r="252" spans="2:21">
      <c r="B252" s="31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11"/>
    </row>
    <row r="253" spans="2:21">
      <c r="B253" s="31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11"/>
    </row>
    <row r="254" spans="2:21">
      <c r="B254" s="31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11"/>
    </row>
    <row r="255" spans="2:21">
      <c r="B255" s="31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11"/>
    </row>
    <row r="256" spans="2:21">
      <c r="B256" s="31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11"/>
    </row>
    <row r="257" spans="2:21">
      <c r="B257" s="31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11"/>
    </row>
    <row r="258" spans="2:21">
      <c r="B258" s="31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11"/>
    </row>
    <row r="259" spans="2:21">
      <c r="B259" s="31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11"/>
    </row>
    <row r="260" spans="2:21">
      <c r="B260" s="31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11"/>
    </row>
    <row r="261" spans="2:21">
      <c r="B261" s="31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11"/>
    </row>
    <row r="262" spans="2:21">
      <c r="B262" s="31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11"/>
    </row>
    <row r="263" spans="2:21">
      <c r="B263" s="31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11"/>
    </row>
    <row r="264" spans="2:21">
      <c r="B264" s="31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11"/>
    </row>
    <row r="265" spans="2:21">
      <c r="B265" s="31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11"/>
    </row>
    <row r="266" spans="2:21">
      <c r="B266" s="31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11"/>
    </row>
    <row r="267" spans="2:21">
      <c r="B267" s="31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11"/>
    </row>
    <row r="268" spans="2:21">
      <c r="B268" s="31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11"/>
    </row>
    <row r="269" spans="2:21">
      <c r="B269" s="31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11"/>
    </row>
    <row r="270" spans="2:21">
      <c r="B270" s="31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11"/>
    </row>
    <row r="271" spans="2:21">
      <c r="B271" s="31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11"/>
    </row>
    <row r="272" spans="2:21">
      <c r="B272" s="31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11"/>
    </row>
    <row r="273" spans="2:21">
      <c r="B273" s="31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11"/>
    </row>
    <row r="274" spans="2:21">
      <c r="B274" s="31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11"/>
    </row>
    <row r="275" spans="2:21">
      <c r="B275" s="31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11"/>
    </row>
    <row r="276" spans="2:21">
      <c r="B276" s="31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11"/>
    </row>
    <row r="277" spans="2:21">
      <c r="B277" s="31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11"/>
    </row>
    <row r="278" spans="2:21">
      <c r="B278" s="31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11"/>
    </row>
    <row r="279" spans="2:21">
      <c r="B279" s="31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11"/>
    </row>
    <row r="280" spans="2:21">
      <c r="B280" s="31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11"/>
    </row>
    <row r="281" spans="2:21">
      <c r="B281" s="31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11"/>
    </row>
    <row r="282" spans="2:21">
      <c r="B282" s="31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11"/>
    </row>
    <row r="283" spans="2:21">
      <c r="B283" s="31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11"/>
    </row>
    <row r="284" spans="2:21">
      <c r="B284" s="31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11"/>
    </row>
    <row r="285" spans="2:21">
      <c r="B285" s="31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11"/>
    </row>
    <row r="286" spans="2:21">
      <c r="B286" s="31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11"/>
    </row>
    <row r="287" spans="2:21">
      <c r="B287" s="31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11"/>
    </row>
    <row r="288" spans="2:21">
      <c r="B288" s="31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11"/>
    </row>
    <row r="289" spans="2:21">
      <c r="B289" s="31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11"/>
    </row>
    <row r="290" spans="2:21">
      <c r="B290" s="31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11"/>
    </row>
    <row r="291" spans="2:21">
      <c r="B291" s="31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11"/>
    </row>
    <row r="292" spans="2:21">
      <c r="B292" s="31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11"/>
    </row>
    <row r="293" spans="2:21">
      <c r="B293" s="31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11"/>
    </row>
    <row r="294" spans="2:21">
      <c r="B294" s="31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11"/>
    </row>
    <row r="295" spans="2:21">
      <c r="B295" s="31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11"/>
    </row>
    <row r="296" spans="2:21">
      <c r="B296" s="31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11"/>
    </row>
    <row r="297" spans="2:21">
      <c r="B297" s="31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11"/>
    </row>
    <row r="298" spans="2:21">
      <c r="B298" s="31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11"/>
    </row>
    <row r="299" spans="2:21">
      <c r="B299" s="31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11"/>
    </row>
    <row r="300" spans="2:21">
      <c r="B300" s="31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11"/>
    </row>
    <row r="301" spans="2:21">
      <c r="B301" s="31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11"/>
    </row>
    <row r="302" spans="2:21">
      <c r="B302" s="31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11"/>
    </row>
    <row r="303" spans="2:21">
      <c r="B303" s="31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11"/>
    </row>
    <row r="304" spans="2:21">
      <c r="B304" s="31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11"/>
    </row>
    <row r="305" spans="2:21">
      <c r="B305" s="31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11"/>
    </row>
    <row r="306" spans="2:21">
      <c r="B306" s="31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11"/>
    </row>
    <row r="307" spans="2:21">
      <c r="B307" s="31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11"/>
    </row>
    <row r="308" spans="2:21">
      <c r="B308" s="31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11"/>
    </row>
    <row r="309" spans="2:21">
      <c r="B309" s="31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11"/>
    </row>
    <row r="310" spans="2:21">
      <c r="B310" s="31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11"/>
    </row>
    <row r="311" spans="2:21">
      <c r="B311" s="31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11"/>
    </row>
    <row r="312" spans="2:21">
      <c r="B312" s="31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11"/>
    </row>
    <row r="313" spans="2:21">
      <c r="B313" s="31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11"/>
    </row>
    <row r="314" spans="2:21">
      <c r="B314" s="31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11"/>
    </row>
    <row r="315" spans="2:21">
      <c r="B315" s="31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11"/>
    </row>
    <row r="316" spans="2:21">
      <c r="B316" s="31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11"/>
    </row>
    <row r="317" spans="2:21">
      <c r="B317" s="31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11"/>
    </row>
    <row r="318" spans="2:21">
      <c r="B318" s="31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11"/>
    </row>
    <row r="319" spans="2:21">
      <c r="B319" s="31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11"/>
    </row>
    <row r="320" spans="2:21">
      <c r="B320" s="31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11"/>
    </row>
    <row r="321" spans="2:21">
      <c r="B321" s="31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11"/>
    </row>
    <row r="322" spans="2:21">
      <c r="B322" s="31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11"/>
    </row>
    <row r="323" spans="2:21">
      <c r="B323" s="31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11"/>
    </row>
    <row r="324" spans="2:21">
      <c r="B324" s="31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11"/>
    </row>
    <row r="325" spans="2:21">
      <c r="B325" s="31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11"/>
    </row>
    <row r="326" spans="2:21">
      <c r="B326" s="31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11"/>
    </row>
    <row r="327" spans="2:21">
      <c r="B327" s="31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11"/>
    </row>
    <row r="328" spans="2:21">
      <c r="B328" s="31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11"/>
    </row>
    <row r="329" spans="2:21">
      <c r="B329" s="31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11"/>
    </row>
    <row r="330" spans="2:21">
      <c r="B330" s="31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11"/>
    </row>
    <row r="331" spans="2:21">
      <c r="B331" s="31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11"/>
    </row>
    <row r="332" spans="2:21">
      <c r="B332" s="31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11"/>
    </row>
    <row r="333" spans="2:21">
      <c r="B333" s="31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11"/>
    </row>
    <row r="334" spans="2:21">
      <c r="B334" s="31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11"/>
    </row>
    <row r="335" spans="2:21">
      <c r="B335" s="31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11"/>
    </row>
    <row r="336" spans="2:21">
      <c r="B336" s="31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11"/>
    </row>
    <row r="337" spans="2:21">
      <c r="B337" s="31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11"/>
    </row>
    <row r="338" spans="2:21">
      <c r="B338" s="31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11"/>
    </row>
    <row r="339" spans="2:21">
      <c r="B339" s="31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11"/>
    </row>
    <row r="340" spans="2:21">
      <c r="B340" s="31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11"/>
    </row>
    <row r="341" spans="2:21">
      <c r="B341" s="31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11"/>
    </row>
    <row r="342" spans="2:21">
      <c r="B342" s="31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11"/>
    </row>
    <row r="343" spans="2:21">
      <c r="B343" s="31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11"/>
    </row>
    <row r="344" spans="2:21">
      <c r="B344" s="31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11"/>
    </row>
    <row r="345" spans="2:21">
      <c r="B345" s="31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11"/>
    </row>
    <row r="346" spans="2:21">
      <c r="B346" s="31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11"/>
    </row>
    <row r="347" spans="2:21">
      <c r="B347" s="31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11"/>
    </row>
    <row r="348" spans="2:21">
      <c r="B348" s="31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11"/>
    </row>
    <row r="349" spans="2:21">
      <c r="B349" s="31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11"/>
    </row>
    <row r="350" spans="2:21">
      <c r="B350" s="31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11"/>
    </row>
    <row r="351" spans="2:21">
      <c r="B351" s="31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11"/>
    </row>
    <row r="352" spans="2:21">
      <c r="B352" s="31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11"/>
    </row>
    <row r="353" spans="2:21">
      <c r="B353" s="31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11"/>
    </row>
    <row r="354" spans="2:21">
      <c r="B354" s="31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11"/>
    </row>
    <row r="355" spans="2:21">
      <c r="B355" s="31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11"/>
    </row>
    <row r="356" spans="2:21">
      <c r="B356" s="31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11"/>
    </row>
    <row r="357" spans="2:21">
      <c r="B357" s="31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11"/>
    </row>
    <row r="358" spans="2:21">
      <c r="B358" s="31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11"/>
    </row>
    <row r="359" spans="2:21">
      <c r="B359" s="31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11"/>
    </row>
    <row r="360" spans="2:21">
      <c r="B360" s="31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11"/>
    </row>
    <row r="361" spans="2:21">
      <c r="B361" s="31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11"/>
    </row>
    <row r="362" spans="2:21">
      <c r="B362" s="31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11"/>
    </row>
    <row r="363" spans="2:21">
      <c r="B363" s="31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11"/>
    </row>
    <row r="364" spans="2:21">
      <c r="B364" s="31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11"/>
    </row>
    <row r="365" spans="2:21">
      <c r="B365" s="31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11"/>
    </row>
    <row r="366" spans="2:21">
      <c r="B366" s="31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11"/>
    </row>
    <row r="367" spans="2:21">
      <c r="B367" s="31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11"/>
    </row>
    <row r="368" spans="2:21">
      <c r="B368" s="31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11"/>
    </row>
    <row r="369" spans="2:21">
      <c r="B369" s="31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11"/>
    </row>
    <row r="370" spans="2:21">
      <c r="B370" s="31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11"/>
    </row>
    <row r="371" spans="2:21">
      <c r="B371" s="31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11"/>
    </row>
    <row r="372" spans="2:21">
      <c r="B372" s="31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11"/>
    </row>
    <row r="373" spans="2:21">
      <c r="B373" s="31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11"/>
    </row>
    <row r="374" spans="2:21">
      <c r="B374" s="31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11"/>
    </row>
    <row r="375" spans="2:21">
      <c r="B375" s="31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11"/>
    </row>
    <row r="376" spans="2:21">
      <c r="B376" s="31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11"/>
    </row>
    <row r="377" spans="2:21">
      <c r="B377" s="31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11"/>
    </row>
    <row r="378" spans="2:21">
      <c r="B378" s="31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11"/>
    </row>
    <row r="379" spans="2:21">
      <c r="B379" s="31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11"/>
    </row>
    <row r="380" spans="2:21">
      <c r="B380" s="31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11"/>
    </row>
    <row r="381" spans="2:21">
      <c r="B381" s="31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11"/>
    </row>
    <row r="382" spans="2:21">
      <c r="B382" s="31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11"/>
    </row>
    <row r="383" spans="2:21">
      <c r="B383" s="31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11"/>
    </row>
    <row r="384" spans="2:21">
      <c r="B384" s="31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11"/>
    </row>
    <row r="385" spans="2:21">
      <c r="B385" s="31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11"/>
    </row>
    <row r="386" spans="2:21">
      <c r="B386" s="31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11"/>
    </row>
    <row r="387" spans="2:21">
      <c r="B387" s="31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11"/>
    </row>
    <row r="388" spans="2:21">
      <c r="B388" s="31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11"/>
    </row>
    <row r="389" spans="2:21">
      <c r="B389" s="31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11"/>
    </row>
    <row r="390" spans="2:21">
      <c r="B390" s="31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11"/>
    </row>
    <row r="391" spans="2:21">
      <c r="B391" s="31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11"/>
    </row>
    <row r="392" spans="2:21">
      <c r="B392" s="31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11"/>
    </row>
    <row r="393" spans="2:21">
      <c r="B393" s="31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11"/>
    </row>
    <row r="394" spans="2:21">
      <c r="B394" s="31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11"/>
    </row>
    <row r="395" spans="2:21">
      <c r="B395" s="31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11"/>
    </row>
    <row r="396" spans="2:21">
      <c r="B396" s="31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11"/>
    </row>
    <row r="397" spans="2:21">
      <c r="B397" s="31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11"/>
    </row>
    <row r="398" spans="2:21">
      <c r="B398" s="31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11"/>
    </row>
    <row r="399" spans="2:21">
      <c r="B399" s="31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11"/>
    </row>
    <row r="400" spans="2:21">
      <c r="B400" s="31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11"/>
    </row>
    <row r="401" spans="2:21">
      <c r="B401" s="31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11"/>
    </row>
    <row r="402" spans="2:21">
      <c r="B402" s="31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11"/>
    </row>
    <row r="403" spans="2:21">
      <c r="B403" s="31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11"/>
    </row>
    <row r="404" spans="2:21">
      <c r="B404" s="31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11"/>
    </row>
    <row r="405" spans="2:21">
      <c r="B405" s="31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11"/>
    </row>
    <row r="406" spans="2:21">
      <c r="B406" s="31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11"/>
    </row>
    <row r="407" spans="2:21">
      <c r="B407" s="31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11"/>
    </row>
    <row r="408" spans="2:21">
      <c r="B408" s="31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11"/>
    </row>
    <row r="409" spans="2:21">
      <c r="B409" s="31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11"/>
    </row>
    <row r="410" spans="2:21">
      <c r="B410" s="31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11"/>
    </row>
    <row r="411" spans="2:21">
      <c r="B411" s="31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11"/>
    </row>
    <row r="412" spans="2:21">
      <c r="B412" s="31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11"/>
    </row>
    <row r="413" spans="2:21">
      <c r="B413" s="31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11"/>
    </row>
    <row r="414" spans="2:21">
      <c r="B414" s="31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11"/>
    </row>
    <row r="415" spans="2:21">
      <c r="B415" s="31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11"/>
    </row>
    <row r="416" spans="2:21">
      <c r="B416" s="31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11"/>
    </row>
    <row r="417" spans="2:21">
      <c r="B417" s="31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11"/>
    </row>
    <row r="418" spans="2:21">
      <c r="B418" s="31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11"/>
    </row>
    <row r="419" spans="2:21">
      <c r="B419" s="31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11"/>
    </row>
    <row r="420" spans="2:21">
      <c r="B420" s="31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11"/>
    </row>
    <row r="421" spans="2:21">
      <c r="B421" s="31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11"/>
    </row>
    <row r="422" spans="2:21">
      <c r="B422" s="31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11"/>
    </row>
    <row r="423" spans="2:21">
      <c r="B423" s="31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11"/>
    </row>
    <row r="424" spans="2:21">
      <c r="B424" s="31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11"/>
    </row>
    <row r="425" spans="2:21">
      <c r="B425" s="31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11"/>
    </row>
    <row r="426" spans="2:21">
      <c r="B426" s="31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11"/>
    </row>
    <row r="427" spans="2:21">
      <c r="B427" s="31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11"/>
    </row>
    <row r="428" spans="2:21">
      <c r="B428" s="31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11"/>
    </row>
    <row r="429" spans="2:21">
      <c r="B429" s="31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11"/>
    </row>
    <row r="430" spans="2:21">
      <c r="B430" s="31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11"/>
    </row>
    <row r="431" spans="2:21">
      <c r="B431" s="31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11"/>
    </row>
    <row r="432" spans="2:21">
      <c r="B432" s="31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11"/>
    </row>
    <row r="433" spans="2:21">
      <c r="B433" s="31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11"/>
    </row>
    <row r="434" spans="2:21">
      <c r="B434" s="31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11"/>
    </row>
    <row r="435" spans="2:21">
      <c r="B435" s="31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11"/>
    </row>
    <row r="436" spans="2:21">
      <c r="B436" s="31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11"/>
    </row>
    <row r="437" spans="2:21">
      <c r="B437" s="31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11"/>
    </row>
    <row r="438" spans="2:21">
      <c r="B438" s="31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11"/>
    </row>
    <row r="439" spans="2:21">
      <c r="B439" s="31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11"/>
    </row>
    <row r="440" spans="2:21">
      <c r="B440" s="31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11"/>
    </row>
    <row r="441" spans="2:21">
      <c r="B441" s="31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11"/>
    </row>
    <row r="442" spans="2:21">
      <c r="B442" s="31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11"/>
    </row>
    <row r="443" spans="2:21">
      <c r="B443" s="31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11"/>
    </row>
    <row r="444" spans="2:21">
      <c r="B444" s="31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11"/>
    </row>
    <row r="445" spans="2:21">
      <c r="B445" s="31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11"/>
    </row>
    <row r="446" spans="2:21">
      <c r="B446" s="31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11"/>
    </row>
    <row r="447" spans="2:21">
      <c r="B447" s="31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11"/>
    </row>
    <row r="448" spans="2:21">
      <c r="B448" s="31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11"/>
    </row>
    <row r="449" spans="2:21">
      <c r="B449" s="31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11"/>
    </row>
    <row r="450" spans="2:21">
      <c r="B450" s="31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11"/>
    </row>
    <row r="451" spans="2:21">
      <c r="B451" s="31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11"/>
    </row>
    <row r="452" spans="2:21">
      <c r="B452" s="31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11"/>
    </row>
    <row r="453" spans="2:21">
      <c r="B453" s="31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11"/>
    </row>
    <row r="454" spans="2:21">
      <c r="B454" s="31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11"/>
    </row>
    <row r="455" spans="2:21">
      <c r="B455" s="31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11"/>
    </row>
    <row r="456" spans="2:21">
      <c r="B456" s="31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11"/>
    </row>
    <row r="457" spans="2:21">
      <c r="B457" s="31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11"/>
    </row>
    <row r="458" spans="2:21">
      <c r="B458" s="31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11"/>
    </row>
    <row r="459" spans="2:21">
      <c r="B459" s="31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11"/>
    </row>
    <row r="460" spans="2:21">
      <c r="B460" s="31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11"/>
    </row>
    <row r="461" spans="2:21">
      <c r="B461" s="31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11"/>
    </row>
    <row r="462" spans="2:21">
      <c r="B462" s="31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11"/>
    </row>
    <row r="463" spans="2:21">
      <c r="B463" s="31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11"/>
    </row>
    <row r="464" spans="2:21">
      <c r="B464" s="31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11"/>
    </row>
    <row r="465" spans="2:21">
      <c r="B465" s="31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11"/>
    </row>
    <row r="466" spans="2:21">
      <c r="B466" s="31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11"/>
    </row>
    <row r="467" spans="2:21">
      <c r="B467" s="31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11"/>
    </row>
    <row r="468" spans="2:21">
      <c r="B468" s="31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11"/>
    </row>
    <row r="469" spans="2:21">
      <c r="B469" s="31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11"/>
    </row>
    <row r="470" spans="2:21">
      <c r="B470" s="31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11"/>
    </row>
    <row r="471" spans="2:21">
      <c r="B471" s="31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11"/>
    </row>
    <row r="472" spans="2:21">
      <c r="B472" s="31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11"/>
    </row>
    <row r="473" spans="2:21">
      <c r="B473" s="31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11"/>
    </row>
    <row r="474" spans="2:21">
      <c r="B474" s="31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11"/>
    </row>
    <row r="475" spans="2:21">
      <c r="B475" s="31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11"/>
    </row>
    <row r="476" spans="2:21">
      <c r="B476" s="31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11"/>
    </row>
    <row r="477" spans="2:21">
      <c r="B477" s="31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11"/>
    </row>
    <row r="478" spans="2:21">
      <c r="B478" s="31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11"/>
    </row>
    <row r="479" spans="2:21">
      <c r="B479" s="31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11"/>
    </row>
    <row r="480" spans="2:21">
      <c r="B480" s="31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11"/>
    </row>
    <row r="481" spans="2:21">
      <c r="B481" s="31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11"/>
    </row>
    <row r="482" spans="2:21">
      <c r="B482" s="31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11"/>
    </row>
    <row r="483" spans="2:21">
      <c r="B483" s="31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11"/>
    </row>
    <row r="484" spans="2:21">
      <c r="B484" s="31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11"/>
    </row>
    <row r="485" spans="2:21">
      <c r="B485" s="31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11"/>
    </row>
    <row r="486" spans="2:21">
      <c r="B486" s="31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11"/>
    </row>
    <row r="487" spans="2:21">
      <c r="B487" s="31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11"/>
    </row>
    <row r="488" spans="2:21">
      <c r="B488" s="31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11"/>
    </row>
    <row r="489" spans="2:21">
      <c r="B489" s="31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11"/>
    </row>
    <row r="490" spans="2:21">
      <c r="B490" s="31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11"/>
    </row>
    <row r="491" spans="2:21">
      <c r="B491" s="31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11"/>
    </row>
    <row r="492" spans="2:21">
      <c r="B492" s="31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11"/>
    </row>
    <row r="493" spans="2:21">
      <c r="B493" s="31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11"/>
    </row>
    <row r="494" spans="2:21">
      <c r="B494" s="31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11"/>
    </row>
    <row r="495" spans="2:21">
      <c r="B495" s="31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11"/>
    </row>
    <row r="496" spans="2:21">
      <c r="B496" s="31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11"/>
    </row>
    <row r="497" spans="2:21">
      <c r="B497" s="31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11"/>
    </row>
    <row r="498" spans="2:21">
      <c r="B498" s="31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11"/>
    </row>
    <row r="499" spans="2:21">
      <c r="B499" s="31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11"/>
    </row>
    <row r="500" spans="2:21">
      <c r="B500" s="31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11"/>
    </row>
    <row r="501" spans="2:21">
      <c r="B501" s="31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11"/>
    </row>
    <row r="502" spans="2:21">
      <c r="B502" s="31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11"/>
    </row>
    <row r="503" spans="2:21">
      <c r="B503" s="31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11"/>
    </row>
    <row r="504" spans="2:21">
      <c r="B504" s="31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11"/>
    </row>
    <row r="505" spans="2:21">
      <c r="B505" s="31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11"/>
    </row>
    <row r="506" spans="2:21">
      <c r="B506" s="31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11"/>
    </row>
    <row r="507" spans="2:21">
      <c r="B507" s="31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11"/>
    </row>
    <row r="508" spans="2:21">
      <c r="B508" s="31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11"/>
    </row>
    <row r="509" spans="2:21">
      <c r="B509" s="31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11"/>
    </row>
    <row r="510" spans="2:21">
      <c r="B510" s="31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11"/>
    </row>
    <row r="511" spans="2:21">
      <c r="B511" s="31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11"/>
    </row>
    <row r="512" spans="2:21">
      <c r="B512" s="31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11"/>
    </row>
    <row r="513" spans="2:21">
      <c r="B513" s="31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11"/>
    </row>
    <row r="514" spans="2:21">
      <c r="B514" s="31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11"/>
    </row>
    <row r="515" spans="2:21">
      <c r="B515" s="31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11"/>
    </row>
    <row r="516" spans="2:21">
      <c r="B516" s="31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11"/>
    </row>
    <row r="517" spans="2:21">
      <c r="B517" s="31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11"/>
    </row>
    <row r="518" spans="2:21">
      <c r="B518" s="31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11"/>
    </row>
    <row r="519" spans="2:21">
      <c r="B519" s="31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11"/>
    </row>
    <row r="520" spans="2:21">
      <c r="B520" s="31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11"/>
    </row>
    <row r="521" spans="2:21">
      <c r="B521" s="31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11"/>
    </row>
    <row r="522" spans="2:21">
      <c r="B522" s="31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11"/>
    </row>
    <row r="523" spans="2:21">
      <c r="B523" s="31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11"/>
    </row>
    <row r="524" spans="2:21">
      <c r="B524" s="31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11"/>
    </row>
    <row r="525" spans="2:21">
      <c r="B525" s="31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11"/>
    </row>
    <row r="526" spans="2:21">
      <c r="B526" s="31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11"/>
    </row>
    <row r="527" spans="2:21">
      <c r="B527" s="31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11"/>
    </row>
    <row r="528" spans="2:21">
      <c r="B528" s="31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11"/>
    </row>
    <row r="529" spans="2:21">
      <c r="B529" s="31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11"/>
    </row>
    <row r="530" spans="2:21">
      <c r="B530" s="31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11"/>
    </row>
    <row r="531" spans="2:21">
      <c r="B531" s="31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11"/>
    </row>
    <row r="532" spans="2:21">
      <c r="B532" s="31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11"/>
    </row>
    <row r="533" spans="2:21">
      <c r="B533" s="31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11"/>
    </row>
    <row r="534" spans="2:21">
      <c r="B534" s="31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11"/>
    </row>
    <row r="535" spans="2:21">
      <c r="B535" s="31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11"/>
    </row>
    <row r="536" spans="2:21">
      <c r="B536" s="31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11"/>
    </row>
    <row r="537" spans="2:21">
      <c r="B537" s="31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11"/>
    </row>
    <row r="538" spans="2:21">
      <c r="B538" s="31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11"/>
    </row>
    <row r="539" spans="2:21">
      <c r="B539" s="31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11"/>
    </row>
    <row r="540" spans="2:21">
      <c r="B540" s="31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11"/>
    </row>
    <row r="541" spans="2:21">
      <c r="B541" s="31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11"/>
    </row>
    <row r="542" spans="2:21">
      <c r="B542" s="31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11"/>
    </row>
    <row r="543" spans="2:21">
      <c r="B543" s="31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11"/>
    </row>
    <row r="544" spans="2:21">
      <c r="B544" s="31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11"/>
    </row>
    <row r="545" spans="2:21">
      <c r="B545" s="31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11"/>
    </row>
    <row r="546" spans="2:21">
      <c r="B546" s="31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11"/>
    </row>
    <row r="547" spans="2:21">
      <c r="B547" s="31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11"/>
    </row>
    <row r="548" spans="2:21">
      <c r="B548" s="31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11"/>
    </row>
    <row r="549" spans="2:21">
      <c r="B549" s="31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11"/>
    </row>
    <row r="550" spans="2:21">
      <c r="B550" s="31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11"/>
    </row>
    <row r="551" spans="2:21">
      <c r="B551" s="31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11"/>
    </row>
    <row r="552" spans="2:21">
      <c r="B552" s="31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11"/>
    </row>
    <row r="553" spans="2:21">
      <c r="B553" s="31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11"/>
    </row>
    <row r="554" spans="2:21">
      <c r="B554" s="31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11"/>
    </row>
    <row r="555" spans="2:21">
      <c r="B555" s="31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11"/>
    </row>
    <row r="556" spans="2:21">
      <c r="B556" s="31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11"/>
    </row>
    <row r="557" spans="2:21">
      <c r="B557" s="31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11"/>
    </row>
    <row r="558" spans="2:21">
      <c r="B558" s="31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11"/>
    </row>
    <row r="559" spans="2:21">
      <c r="B559" s="31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11"/>
    </row>
    <row r="560" spans="2:21">
      <c r="B560" s="31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11"/>
    </row>
    <row r="561" spans="2:21">
      <c r="B561" s="31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11"/>
    </row>
    <row r="562" spans="2:21">
      <c r="B562" s="31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11"/>
    </row>
    <row r="563" spans="2:21">
      <c r="B563" s="31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11"/>
    </row>
    <row r="564" spans="2:21">
      <c r="B564" s="31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11"/>
    </row>
    <row r="565" spans="2:21">
      <c r="B565" s="31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11"/>
    </row>
    <row r="566" spans="2:21">
      <c r="B566" s="31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11"/>
    </row>
    <row r="567" spans="2:21">
      <c r="B567" s="31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11"/>
    </row>
    <row r="568" spans="2:21">
      <c r="B568" s="31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11"/>
    </row>
    <row r="569" spans="2:21">
      <c r="B569" s="31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11"/>
    </row>
    <row r="570" spans="2:21">
      <c r="B570" s="31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11"/>
    </row>
    <row r="571" spans="2:21">
      <c r="B571" s="31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11"/>
    </row>
    <row r="572" spans="2:21">
      <c r="B572" s="31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11"/>
    </row>
    <row r="573" spans="2:21">
      <c r="B573" s="31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11"/>
    </row>
    <row r="574" spans="2:21">
      <c r="B574" s="31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11"/>
    </row>
    <row r="575" spans="2:21">
      <c r="B575" s="31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11"/>
    </row>
    <row r="576" spans="2:21">
      <c r="B576" s="31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11"/>
    </row>
    <row r="577" spans="2:21">
      <c r="B577" s="31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11"/>
    </row>
    <row r="578" spans="2:21">
      <c r="B578" s="31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11"/>
    </row>
    <row r="579" spans="2:21">
      <c r="B579" s="31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11"/>
    </row>
    <row r="580" spans="2:21">
      <c r="B580" s="31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11"/>
    </row>
    <row r="581" spans="2:21">
      <c r="B581" s="31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11"/>
    </row>
    <row r="582" spans="2:21">
      <c r="B582" s="31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11"/>
    </row>
    <row r="583" spans="2:21">
      <c r="B583" s="31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11"/>
    </row>
    <row r="584" spans="2:21">
      <c r="B584" s="31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11"/>
    </row>
    <row r="585" spans="2:21">
      <c r="B585" s="31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11"/>
    </row>
    <row r="586" spans="2:21">
      <c r="B586" s="31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11"/>
    </row>
    <row r="587" spans="2:21">
      <c r="B587" s="31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11"/>
    </row>
    <row r="588" spans="2:21">
      <c r="B588" s="31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11"/>
    </row>
    <row r="589" spans="2:21">
      <c r="B589" s="31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11"/>
    </row>
    <row r="590" spans="2:21">
      <c r="B590" s="31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11"/>
    </row>
    <row r="591" spans="2:21">
      <c r="B591" s="31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11"/>
    </row>
    <row r="592" spans="2:21">
      <c r="B592" s="31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11"/>
    </row>
    <row r="593" spans="2:21">
      <c r="B593" s="31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11"/>
    </row>
    <row r="594" spans="2:21">
      <c r="B594" s="31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11"/>
    </row>
    <row r="595" spans="2:21">
      <c r="B595" s="31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11"/>
    </row>
    <row r="596" spans="2:21">
      <c r="B596" s="31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11"/>
    </row>
    <row r="597" spans="2:21">
      <c r="B597" s="31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11"/>
    </row>
    <row r="598" spans="2:21">
      <c r="B598" s="31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11"/>
    </row>
    <row r="599" spans="2:21">
      <c r="B599" s="31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11"/>
    </row>
    <row r="600" spans="2:21">
      <c r="B600" s="31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11"/>
    </row>
    <row r="601" spans="2:21">
      <c r="B601" s="31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11"/>
    </row>
    <row r="602" spans="2:21">
      <c r="B602" s="31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11"/>
    </row>
    <row r="603" spans="2:21">
      <c r="B603" s="31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11"/>
    </row>
    <row r="604" spans="2:21">
      <c r="B604" s="31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11"/>
    </row>
    <row r="605" spans="2:21">
      <c r="B605" s="31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11"/>
    </row>
    <row r="606" spans="2:21">
      <c r="B606" s="31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11"/>
    </row>
    <row r="607" spans="2:21">
      <c r="B607" s="31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11"/>
    </row>
    <row r="608" spans="2:21">
      <c r="B608" s="31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11"/>
    </row>
    <row r="609" spans="2:21">
      <c r="B609" s="31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11"/>
    </row>
    <row r="610" spans="2:21">
      <c r="B610" s="31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11"/>
    </row>
    <row r="611" spans="2:21">
      <c r="B611" s="31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11"/>
    </row>
    <row r="612" spans="2:21">
      <c r="B612" s="31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11"/>
    </row>
    <row r="613" spans="2:21">
      <c r="B613" s="31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11"/>
    </row>
    <row r="614" spans="2:21">
      <c r="B614" s="31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11"/>
    </row>
    <row r="615" spans="2:21">
      <c r="B615" s="31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11"/>
    </row>
    <row r="616" spans="2:21">
      <c r="B616" s="31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11"/>
    </row>
    <row r="617" spans="2:21">
      <c r="B617" s="31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11"/>
    </row>
    <row r="618" spans="2:21">
      <c r="B618" s="31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11"/>
    </row>
    <row r="619" spans="2:21">
      <c r="B619" s="31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11"/>
    </row>
    <row r="620" spans="2:21">
      <c r="B620" s="31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11"/>
    </row>
    <row r="621" spans="2:21">
      <c r="B621" s="31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11"/>
    </row>
    <row r="622" spans="2:21">
      <c r="B622" s="31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11"/>
    </row>
    <row r="623" spans="2:21">
      <c r="B623" s="31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11"/>
    </row>
    <row r="624" spans="2:21">
      <c r="B624" s="31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11"/>
    </row>
    <row r="625" spans="2:21">
      <c r="B625" s="31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11"/>
    </row>
    <row r="626" spans="2:21">
      <c r="B626" s="31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11"/>
    </row>
    <row r="627" spans="2:21">
      <c r="B627" s="31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11"/>
    </row>
    <row r="628" spans="2:21">
      <c r="B628" s="31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11"/>
    </row>
    <row r="629" spans="2:21">
      <c r="B629" s="31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11"/>
    </row>
    <row r="630" spans="2:21">
      <c r="B630" s="31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11"/>
    </row>
    <row r="631" spans="2:21">
      <c r="B631" s="31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11"/>
    </row>
    <row r="632" spans="2:21">
      <c r="B632" s="31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11"/>
    </row>
    <row r="633" spans="2:21">
      <c r="B633" s="31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11"/>
    </row>
    <row r="634" spans="2:21">
      <c r="B634" s="31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11"/>
    </row>
    <row r="635" spans="2:21">
      <c r="B635" s="31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11"/>
    </row>
    <row r="636" spans="2:21">
      <c r="B636" s="31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11"/>
    </row>
    <row r="637" spans="2:21">
      <c r="B637" s="31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11"/>
    </row>
    <row r="638" spans="2:21">
      <c r="B638" s="31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11"/>
    </row>
    <row r="639" spans="2:21">
      <c r="B639" s="31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11"/>
    </row>
    <row r="640" spans="2:21">
      <c r="B640" s="31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11"/>
    </row>
    <row r="641" spans="2:21">
      <c r="B641" s="31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11"/>
    </row>
    <row r="642" spans="2:21">
      <c r="B642" s="31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11"/>
    </row>
    <row r="643" spans="2:21">
      <c r="B643" s="31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11"/>
    </row>
    <row r="644" spans="2:21">
      <c r="B644" s="31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11"/>
    </row>
    <row r="645" spans="2:21">
      <c r="B645" s="31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11"/>
    </row>
    <row r="646" spans="2:21">
      <c r="B646" s="31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11"/>
    </row>
    <row r="647" spans="2:21">
      <c r="B647" s="31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11"/>
    </row>
    <row r="648" spans="2:21">
      <c r="B648" s="31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11"/>
    </row>
    <row r="649" spans="2:21">
      <c r="B649" s="31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11"/>
    </row>
    <row r="650" spans="2:21">
      <c r="B650" s="31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11"/>
    </row>
    <row r="651" spans="2:21">
      <c r="B651" s="31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11"/>
    </row>
    <row r="652" spans="2:21">
      <c r="B652" s="31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11"/>
    </row>
    <row r="653" spans="2:21">
      <c r="B653" s="31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11"/>
    </row>
    <row r="654" spans="2:21">
      <c r="B654" s="31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11"/>
    </row>
    <row r="655" spans="2:21">
      <c r="B655" s="31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11"/>
    </row>
    <row r="656" spans="2:21">
      <c r="B656" s="31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11"/>
    </row>
    <row r="657" spans="2:21">
      <c r="B657" s="31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11"/>
    </row>
    <row r="658" spans="2:21">
      <c r="B658" s="31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11"/>
    </row>
    <row r="659" spans="2:21">
      <c r="B659" s="31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11"/>
    </row>
    <row r="660" spans="2:21">
      <c r="B660" s="31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11"/>
    </row>
    <row r="661" spans="2:21">
      <c r="B661" s="31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11"/>
    </row>
    <row r="662" spans="2:21">
      <c r="B662" s="31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11"/>
    </row>
    <row r="663" spans="2:21">
      <c r="B663" s="31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11"/>
    </row>
    <row r="664" spans="2:21">
      <c r="B664" s="31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11"/>
    </row>
    <row r="665" spans="2:21">
      <c r="B665" s="31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11"/>
    </row>
    <row r="666" spans="2:21">
      <c r="B666" s="31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11"/>
    </row>
    <row r="667" spans="2:21">
      <c r="B667" s="31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11"/>
    </row>
    <row r="668" spans="2:21">
      <c r="B668" s="31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11"/>
    </row>
    <row r="669" spans="2:21">
      <c r="B669" s="31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11"/>
    </row>
    <row r="670" spans="2:21">
      <c r="B670" s="31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11"/>
    </row>
    <row r="671" spans="2:21">
      <c r="B671" s="31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11"/>
    </row>
    <row r="672" spans="2:21">
      <c r="B672" s="31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11"/>
    </row>
    <row r="673" spans="2:21">
      <c r="B673" s="31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11"/>
    </row>
    <row r="674" spans="2:21">
      <c r="B674" s="31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11"/>
    </row>
    <row r="675" spans="2:21">
      <c r="B675" s="31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11"/>
    </row>
    <row r="676" spans="2:21">
      <c r="B676" s="31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11"/>
    </row>
    <row r="677" spans="2:21">
      <c r="B677" s="31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11"/>
    </row>
    <row r="678" spans="2:21">
      <c r="B678" s="31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11"/>
    </row>
    <row r="679" spans="2:21">
      <c r="B679" s="31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11"/>
    </row>
    <row r="680" spans="2:21">
      <c r="B680" s="31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11"/>
    </row>
    <row r="681" spans="2:21">
      <c r="B681" s="31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11"/>
    </row>
    <row r="682" spans="2:21">
      <c r="B682" s="31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11"/>
    </row>
    <row r="683" spans="2:21">
      <c r="B683" s="31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11"/>
    </row>
    <row r="684" spans="2:21">
      <c r="B684" s="31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11"/>
    </row>
    <row r="685" spans="2:21">
      <c r="B685" s="31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11"/>
    </row>
    <row r="686" spans="2:21">
      <c r="B686" s="31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11"/>
    </row>
    <row r="687" spans="2:21">
      <c r="B687" s="31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11"/>
    </row>
    <row r="688" spans="2:21">
      <c r="B688" s="31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11"/>
    </row>
    <row r="689" spans="2:21">
      <c r="B689" s="31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11"/>
    </row>
    <row r="690" spans="2:21">
      <c r="B690" s="31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11"/>
    </row>
    <row r="691" spans="2:21">
      <c r="B691" s="31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11"/>
    </row>
    <row r="692" spans="2:21">
      <c r="B692" s="31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11"/>
    </row>
    <row r="693" spans="2:21">
      <c r="B693" s="31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11"/>
    </row>
    <row r="694" spans="2:21">
      <c r="B694" s="31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11"/>
    </row>
    <row r="695" spans="2:21">
      <c r="B695" s="31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11"/>
    </row>
    <row r="696" spans="2:21">
      <c r="B696" s="31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11"/>
    </row>
    <row r="697" spans="2:21">
      <c r="B697" s="31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11"/>
    </row>
    <row r="698" spans="2:21">
      <c r="B698" s="31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11"/>
    </row>
    <row r="699" spans="2:21">
      <c r="B699" s="31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11"/>
    </row>
    <row r="700" spans="2:21">
      <c r="B700" s="31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11"/>
    </row>
    <row r="701" spans="2:21">
      <c r="B701" s="31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11"/>
    </row>
    <row r="702" spans="2:21">
      <c r="B702" s="31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11"/>
    </row>
    <row r="703" spans="2:21">
      <c r="B703" s="31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11"/>
    </row>
    <row r="704" spans="2:21">
      <c r="B704" s="31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11"/>
    </row>
    <row r="705" spans="2:21">
      <c r="B705" s="31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11"/>
    </row>
    <row r="706" spans="2:21">
      <c r="B706" s="31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11"/>
    </row>
    <row r="707" spans="2:21">
      <c r="B707" s="31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11"/>
    </row>
    <row r="708" spans="2:21">
      <c r="B708" s="31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11"/>
    </row>
    <row r="709" spans="2:21">
      <c r="B709" s="31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11"/>
    </row>
    <row r="710" spans="2:21">
      <c r="B710" s="31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11"/>
    </row>
    <row r="711" spans="2:21">
      <c r="B711" s="31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11"/>
    </row>
    <row r="712" spans="2:21">
      <c r="B712" s="31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11"/>
    </row>
    <row r="713" spans="2:21">
      <c r="B713" s="31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11"/>
    </row>
    <row r="714" spans="2:21">
      <c r="B714" s="31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11"/>
    </row>
    <row r="715" spans="2:21">
      <c r="B715" s="31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11"/>
    </row>
    <row r="716" spans="2:21">
      <c r="B716" s="31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11"/>
    </row>
    <row r="717" spans="2:21">
      <c r="B717" s="31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11"/>
    </row>
    <row r="718" spans="2:21">
      <c r="B718" s="31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11"/>
    </row>
    <row r="719" spans="2:21">
      <c r="B719" s="31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11"/>
    </row>
    <row r="720" spans="2:21">
      <c r="B720" s="31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11"/>
    </row>
    <row r="721" spans="2:21">
      <c r="B721" s="31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11"/>
    </row>
    <row r="722" spans="2:21">
      <c r="B722" s="31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11"/>
    </row>
    <row r="723" spans="2:21">
      <c r="B723" s="31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11"/>
    </row>
    <row r="724" spans="2:21">
      <c r="B724" s="31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11"/>
    </row>
    <row r="725" spans="2:21">
      <c r="B725" s="31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11"/>
    </row>
    <row r="726" spans="2:21">
      <c r="B726" s="31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11"/>
    </row>
    <row r="727" spans="2:21">
      <c r="B727" s="31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11"/>
    </row>
    <row r="728" spans="2:21">
      <c r="B728" s="31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11"/>
    </row>
    <row r="729" spans="2:21">
      <c r="B729" s="31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11"/>
    </row>
    <row r="730" spans="2:21">
      <c r="B730" s="31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11"/>
    </row>
    <row r="731" spans="2:21">
      <c r="B731" s="31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11"/>
    </row>
    <row r="732" spans="2:21">
      <c r="B732" s="31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11"/>
    </row>
    <row r="733" spans="2:21">
      <c r="B733" s="31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11"/>
    </row>
    <row r="734" spans="2:21">
      <c r="B734" s="31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11"/>
    </row>
    <row r="735" spans="2:21">
      <c r="B735" s="31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11"/>
    </row>
    <row r="736" spans="2:21">
      <c r="B736" s="31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11"/>
    </row>
    <row r="737" spans="2:21">
      <c r="B737" s="31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11"/>
    </row>
    <row r="738" spans="2:21">
      <c r="B738" s="31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11"/>
    </row>
    <row r="739" spans="2:21">
      <c r="B739" s="31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11"/>
    </row>
    <row r="740" spans="2:21">
      <c r="B740" s="31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11"/>
    </row>
    <row r="741" spans="2:21">
      <c r="B741" s="31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11"/>
    </row>
    <row r="742" spans="2:21">
      <c r="B742" s="31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11"/>
    </row>
    <row r="743" spans="2:21">
      <c r="B743" s="31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11"/>
    </row>
    <row r="744" spans="2:21">
      <c r="B744" s="31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11"/>
    </row>
    <row r="745" spans="2:21">
      <c r="B745" s="31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11"/>
    </row>
    <row r="746" spans="2:21">
      <c r="B746" s="31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11"/>
    </row>
    <row r="747" spans="2:21">
      <c r="B747" s="31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11"/>
    </row>
    <row r="748" spans="2:21">
      <c r="B748" s="31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11"/>
    </row>
    <row r="749" spans="2:21">
      <c r="B749" s="31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11"/>
    </row>
    <row r="750" spans="2:21">
      <c r="B750" s="31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11"/>
    </row>
    <row r="751" spans="2:21">
      <c r="B751" s="31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11"/>
    </row>
    <row r="752" spans="2:21">
      <c r="B752" s="31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11"/>
    </row>
    <row r="753" spans="2:21">
      <c r="B753" s="31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11"/>
    </row>
    <row r="754" spans="2:21">
      <c r="B754" s="31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11"/>
    </row>
    <row r="755" spans="2:21">
      <c r="B755" s="31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11"/>
    </row>
    <row r="756" spans="2:21">
      <c r="B756" s="31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11"/>
    </row>
    <row r="757" spans="2:21">
      <c r="B757" s="31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11"/>
    </row>
    <row r="758" spans="2:21">
      <c r="B758" s="31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11"/>
    </row>
    <row r="759" spans="2:21">
      <c r="B759" s="31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11"/>
    </row>
    <row r="760" spans="2:21">
      <c r="B760" s="31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11"/>
    </row>
    <row r="761" spans="2:21">
      <c r="B761" s="31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11"/>
    </row>
    <row r="762" spans="2:21">
      <c r="B762" s="31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11"/>
    </row>
    <row r="763" spans="2:21">
      <c r="B763" s="31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11"/>
    </row>
    <row r="764" spans="2:21">
      <c r="B764" s="31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11"/>
    </row>
    <row r="765" spans="2:21">
      <c r="B765" s="31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11"/>
    </row>
    <row r="766" spans="2:21">
      <c r="B766" s="31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11"/>
    </row>
    <row r="767" spans="2:21">
      <c r="B767" s="31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11"/>
    </row>
    <row r="768" spans="2:21">
      <c r="B768" s="31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11"/>
    </row>
    <row r="769" spans="2:21">
      <c r="B769" s="31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11"/>
    </row>
    <row r="770" spans="2:21">
      <c r="B770" s="31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11"/>
    </row>
    <row r="771" spans="2:21">
      <c r="B771" s="31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11"/>
    </row>
    <row r="772" spans="2:21">
      <c r="B772" s="31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11"/>
    </row>
    <row r="773" spans="2:21">
      <c r="B773" s="31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11"/>
    </row>
    <row r="774" spans="2:21">
      <c r="B774" s="31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11"/>
    </row>
    <row r="775" spans="2:21">
      <c r="B775" s="31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11"/>
    </row>
    <row r="776" spans="2:21">
      <c r="B776" s="31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11"/>
    </row>
    <row r="777" spans="2:21">
      <c r="B777" s="31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11"/>
    </row>
    <row r="778" spans="2:21">
      <c r="B778" s="31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11"/>
    </row>
    <row r="779" spans="2:21">
      <c r="B779" s="31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11"/>
    </row>
    <row r="780" spans="2:21">
      <c r="B780" s="31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11"/>
    </row>
    <row r="781" spans="2:21">
      <c r="B781" s="31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11"/>
    </row>
    <row r="782" spans="2:21">
      <c r="B782" s="31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11"/>
    </row>
    <row r="783" spans="2:21">
      <c r="B783" s="31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11"/>
    </row>
    <row r="784" spans="2:21">
      <c r="B784" s="31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11"/>
    </row>
    <row r="785" spans="2:21">
      <c r="B785" s="31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11"/>
    </row>
    <row r="786" spans="2:21">
      <c r="B786" s="31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11"/>
    </row>
    <row r="787" spans="2:21">
      <c r="B787" s="31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11"/>
    </row>
    <row r="788" spans="2:21">
      <c r="B788" s="31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11"/>
    </row>
    <row r="789" spans="2:21">
      <c r="B789" s="31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11"/>
    </row>
    <row r="790" spans="2:21">
      <c r="B790" s="31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11"/>
    </row>
    <row r="791" spans="2:21">
      <c r="B791" s="31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11"/>
    </row>
    <row r="792" spans="2:21">
      <c r="B792" s="31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11"/>
    </row>
    <row r="793" spans="2:21">
      <c r="B793" s="31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11"/>
    </row>
    <row r="794" spans="2:21">
      <c r="B794" s="31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11"/>
    </row>
    <row r="795" spans="2:21">
      <c r="B795" s="31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11"/>
    </row>
    <row r="796" spans="2:21">
      <c r="B796" s="31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11"/>
    </row>
    <row r="797" spans="2:21">
      <c r="B797" s="31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11"/>
    </row>
    <row r="798" spans="2:21">
      <c r="B798" s="31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11"/>
    </row>
    <row r="799" spans="2:21">
      <c r="B799" s="31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11"/>
    </row>
    <row r="800" spans="2:21">
      <c r="B800" s="31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11"/>
    </row>
    <row r="801" spans="2:21">
      <c r="B801" s="31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11"/>
    </row>
    <row r="802" spans="2:21">
      <c r="B802" s="31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11"/>
    </row>
    <row r="803" spans="2:21">
      <c r="B803" s="31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11"/>
    </row>
    <row r="804" spans="2:21">
      <c r="B804" s="31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11"/>
    </row>
    <row r="805" spans="2:21">
      <c r="B805" s="31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11"/>
    </row>
    <row r="806" spans="2:21">
      <c r="B806" s="31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11"/>
    </row>
    <row r="807" spans="2:21">
      <c r="B807" s="31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11"/>
    </row>
    <row r="808" spans="2:21">
      <c r="B808" s="31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11"/>
    </row>
    <row r="809" spans="2:21">
      <c r="B809" s="31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11"/>
    </row>
    <row r="810" spans="2:21">
      <c r="B810" s="31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11"/>
    </row>
    <row r="811" spans="2:21">
      <c r="B811" s="31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11"/>
    </row>
    <row r="812" spans="2:21">
      <c r="B812" s="31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11"/>
    </row>
    <row r="813" spans="2:21">
      <c r="B813" s="31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11"/>
    </row>
    <row r="814" spans="2:21">
      <c r="B814" s="31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11"/>
    </row>
    <row r="815" spans="2:21">
      <c r="B815" s="31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11"/>
    </row>
    <row r="816" spans="2:21">
      <c r="B816" s="31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11"/>
    </row>
    <row r="817" spans="2:21">
      <c r="B817" s="31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11"/>
    </row>
    <row r="818" spans="2:21">
      <c r="B818" s="31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11"/>
    </row>
    <row r="819" spans="2:21">
      <c r="B819" s="31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11"/>
    </row>
    <row r="820" spans="2:21">
      <c r="B820" s="31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11"/>
    </row>
    <row r="821" spans="2:21">
      <c r="B821" s="31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11"/>
    </row>
    <row r="822" spans="2:21">
      <c r="B822" s="31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11"/>
    </row>
    <row r="823" spans="2:21">
      <c r="B823" s="31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11"/>
    </row>
    <row r="824" spans="2:21">
      <c r="B824" s="31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11"/>
    </row>
    <row r="825" spans="2:21">
      <c r="B825" s="31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11"/>
    </row>
    <row r="826" spans="2:21">
      <c r="B826" s="31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11"/>
    </row>
    <row r="827" spans="2:21">
      <c r="B827" s="31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11"/>
    </row>
    <row r="828" spans="2:21">
      <c r="B828" s="31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11"/>
    </row>
    <row r="829" spans="2:21">
      <c r="B829" s="31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11"/>
    </row>
    <row r="830" spans="2:21">
      <c r="B830" s="31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11"/>
    </row>
    <row r="831" spans="2:21">
      <c r="B831" s="31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11"/>
    </row>
    <row r="832" spans="2:21">
      <c r="B832" s="31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11"/>
    </row>
    <row r="833" spans="2:21">
      <c r="B833" s="31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11"/>
    </row>
    <row r="834" spans="2:21">
      <c r="B834" s="31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11"/>
    </row>
    <row r="835" spans="2:21">
      <c r="B835" s="31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11"/>
    </row>
    <row r="836" spans="2:21">
      <c r="B836" s="31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11"/>
    </row>
    <row r="837" spans="2:21">
      <c r="B837" s="31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11"/>
    </row>
    <row r="838" spans="2:21">
      <c r="B838" s="31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11"/>
    </row>
    <row r="839" spans="2:21">
      <c r="B839" s="31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11"/>
    </row>
    <row r="840" spans="2:21">
      <c r="B840" s="31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11"/>
    </row>
    <row r="841" spans="2:21">
      <c r="B841" s="31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11"/>
    </row>
    <row r="842" spans="2:21">
      <c r="B842" s="31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11"/>
    </row>
    <row r="843" spans="2:21">
      <c r="B843" s="31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11"/>
    </row>
    <row r="844" spans="2:21">
      <c r="B844" s="31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11"/>
    </row>
    <row r="845" spans="2:21">
      <c r="B845" s="31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11"/>
    </row>
    <row r="846" spans="2:21">
      <c r="B846" s="31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11"/>
    </row>
    <row r="847" spans="2:21">
      <c r="B847" s="31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11"/>
    </row>
    <row r="848" spans="2:21">
      <c r="B848" s="31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11"/>
    </row>
    <row r="849" spans="2:21">
      <c r="B849" s="31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11"/>
    </row>
    <row r="850" spans="2:21">
      <c r="B850" s="31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11"/>
    </row>
    <row r="851" spans="2:21">
      <c r="B851" s="31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11"/>
    </row>
    <row r="852" spans="2:21">
      <c r="B852" s="31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11"/>
    </row>
    <row r="853" spans="2:21">
      <c r="B853" s="31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11"/>
    </row>
    <row r="854" spans="2:21">
      <c r="B854" s="31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11"/>
    </row>
    <row r="855" spans="2:21">
      <c r="B855" s="31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11"/>
    </row>
    <row r="856" spans="2:21">
      <c r="B856" s="31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11"/>
    </row>
    <row r="857" spans="2:21">
      <c r="B857" s="31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11"/>
    </row>
    <row r="858" spans="2:21">
      <c r="B858" s="31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11"/>
    </row>
    <row r="859" spans="2:21">
      <c r="B859" s="31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11"/>
    </row>
    <row r="860" spans="2:21">
      <c r="B860" s="31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11"/>
    </row>
    <row r="861" spans="2:21">
      <c r="B861" s="31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11"/>
    </row>
    <row r="862" spans="2:21">
      <c r="B862" s="31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11"/>
    </row>
    <row r="863" spans="2:21">
      <c r="B863" s="31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11"/>
    </row>
    <row r="864" spans="2:21">
      <c r="B864" s="31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11"/>
    </row>
    <row r="865" spans="2:21">
      <c r="B865" s="31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11"/>
    </row>
    <row r="866" spans="2:21">
      <c r="B866" s="31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11"/>
    </row>
    <row r="867" spans="2:21">
      <c r="B867" s="31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11"/>
    </row>
    <row r="868" spans="2:21">
      <c r="B868" s="31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11"/>
    </row>
    <row r="869" spans="2:21">
      <c r="B869" s="31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11"/>
    </row>
    <row r="870" spans="2:21">
      <c r="B870" s="31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11"/>
    </row>
    <row r="871" spans="2:21">
      <c r="B871" s="31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11"/>
    </row>
    <row r="872" spans="2:21">
      <c r="B872" s="31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11"/>
    </row>
    <row r="873" spans="2:21">
      <c r="B873" s="31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11"/>
    </row>
    <row r="874" spans="2:21">
      <c r="B874" s="31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11"/>
    </row>
    <row r="875" spans="2:21">
      <c r="B875" s="31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11"/>
    </row>
    <row r="876" spans="2:21">
      <c r="B876" s="31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11"/>
    </row>
    <row r="877" spans="2:21">
      <c r="B877" s="31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11"/>
    </row>
    <row r="878" spans="2:21">
      <c r="B878" s="31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11"/>
    </row>
    <row r="879" spans="2:21">
      <c r="B879" s="31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11"/>
    </row>
    <row r="880" spans="2:21">
      <c r="B880" s="31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11"/>
    </row>
    <row r="881" spans="2:21">
      <c r="B881" s="31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11"/>
    </row>
    <row r="882" spans="2:21">
      <c r="B882" s="31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11"/>
    </row>
    <row r="883" spans="2:21">
      <c r="B883" s="31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11"/>
    </row>
    <row r="884" spans="2:21">
      <c r="B884" s="31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11"/>
    </row>
    <row r="885" spans="2:21">
      <c r="B885" s="31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11"/>
    </row>
    <row r="886" spans="2:21">
      <c r="B886" s="31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11"/>
    </row>
    <row r="887" spans="2:21">
      <c r="B887" s="31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11"/>
    </row>
    <row r="888" spans="2:21">
      <c r="B888" s="31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11"/>
    </row>
    <row r="889" spans="2:21">
      <c r="B889" s="31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11"/>
    </row>
    <row r="890" spans="2:21">
      <c r="B890" s="31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11"/>
    </row>
    <row r="891" spans="2:21">
      <c r="B891" s="31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11"/>
    </row>
    <row r="892" spans="2:21">
      <c r="B892" s="31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11"/>
    </row>
    <row r="893" spans="2:21">
      <c r="B893" s="31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11"/>
    </row>
    <row r="894" spans="2:21">
      <c r="B894" s="31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11"/>
    </row>
    <row r="895" spans="2:21">
      <c r="B895" s="31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11"/>
    </row>
    <row r="896" spans="2:21">
      <c r="B896" s="31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11"/>
    </row>
    <row r="897" spans="2:21">
      <c r="B897" s="31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11"/>
    </row>
    <row r="898" spans="2:21">
      <c r="B898" s="31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11"/>
    </row>
    <row r="899" spans="2:21">
      <c r="B899" s="31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11"/>
    </row>
    <row r="900" spans="2:21">
      <c r="B900" s="31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11"/>
    </row>
    <row r="901" spans="2:21">
      <c r="B901" s="31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11"/>
    </row>
    <row r="902" spans="2:21">
      <c r="B902" s="31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11"/>
    </row>
    <row r="903" spans="2:21">
      <c r="B903" s="31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11"/>
    </row>
    <row r="904" spans="2:21">
      <c r="B904" s="31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11"/>
    </row>
    <row r="905" spans="2:21">
      <c r="B905" s="31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11"/>
    </row>
    <row r="906" spans="2:21">
      <c r="B906" s="31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11"/>
    </row>
    <row r="907" spans="2:21">
      <c r="B907" s="31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11"/>
    </row>
    <row r="908" spans="2:21">
      <c r="B908" s="31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11"/>
    </row>
    <row r="909" spans="2:21">
      <c r="B909" s="31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11"/>
    </row>
    <row r="910" spans="2:21">
      <c r="B910" s="31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11"/>
    </row>
    <row r="911" spans="2:21">
      <c r="B911" s="31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11"/>
    </row>
    <row r="912" spans="2:21">
      <c r="B912" s="31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11"/>
    </row>
    <row r="913" spans="2:21">
      <c r="B913" s="31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11"/>
    </row>
    <row r="914" spans="2:21">
      <c r="B914" s="31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11"/>
    </row>
    <row r="915" spans="2:21">
      <c r="B915" s="31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11"/>
    </row>
    <row r="916" spans="2:21">
      <c r="B916" s="31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11"/>
    </row>
    <row r="917" spans="2:21">
      <c r="B917" s="31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11"/>
    </row>
    <row r="918" spans="2:21">
      <c r="B918" s="31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11"/>
    </row>
    <row r="919" spans="2:21">
      <c r="B919" s="31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11"/>
    </row>
    <row r="920" spans="2:21">
      <c r="B920" s="31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11"/>
    </row>
    <row r="921" spans="2:21">
      <c r="B921" s="31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11"/>
    </row>
    <row r="922" spans="2:21">
      <c r="B922" s="31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11"/>
    </row>
    <row r="923" spans="2:21">
      <c r="B923" s="31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11"/>
    </row>
    <row r="924" spans="2:21">
      <c r="B924" s="31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11"/>
    </row>
    <row r="925" spans="2:21">
      <c r="B925" s="31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11"/>
    </row>
    <row r="926" spans="2:21">
      <c r="B926" s="31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11"/>
    </row>
    <row r="927" spans="2:21">
      <c r="B927" s="31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11"/>
    </row>
    <row r="928" spans="2:21">
      <c r="B928" s="31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11"/>
    </row>
    <row r="929" spans="2:21">
      <c r="B929" s="31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11"/>
    </row>
    <row r="930" spans="2:21">
      <c r="B930" s="31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11"/>
    </row>
    <row r="931" spans="2:21">
      <c r="B931" s="31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11"/>
    </row>
    <row r="932" spans="2:21">
      <c r="B932" s="31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11"/>
    </row>
    <row r="933" spans="2:21">
      <c r="B933" s="31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11"/>
    </row>
    <row r="934" spans="2:21">
      <c r="B934" s="31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11"/>
    </row>
    <row r="935" spans="2:21">
      <c r="B935" s="31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11"/>
    </row>
    <row r="936" spans="2:21">
      <c r="B936" s="31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11"/>
    </row>
    <row r="937" spans="2:21">
      <c r="B937" s="31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11"/>
    </row>
    <row r="938" spans="2:21">
      <c r="B938" s="31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11"/>
    </row>
    <row r="939" spans="2:21">
      <c r="B939" s="31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11"/>
    </row>
    <row r="940" spans="2:21">
      <c r="B940" s="31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11"/>
    </row>
    <row r="941" spans="2:21">
      <c r="B941" s="31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11"/>
    </row>
    <row r="942" spans="2:21">
      <c r="B942" s="31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11"/>
    </row>
    <row r="943" spans="2:21">
      <c r="B943" s="31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11"/>
    </row>
    <row r="944" spans="2:21">
      <c r="B944" s="31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11"/>
    </row>
    <row r="945" spans="2:21">
      <c r="B945" s="31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11"/>
    </row>
    <row r="946" spans="2:21">
      <c r="B946" s="31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11"/>
    </row>
    <row r="947" spans="2:21">
      <c r="B947" s="31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11"/>
    </row>
    <row r="948" spans="2:21">
      <c r="B948" s="31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11"/>
    </row>
    <row r="949" spans="2:21">
      <c r="B949" s="31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11"/>
    </row>
    <row r="950" spans="2:21">
      <c r="B950" s="31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11"/>
    </row>
    <row r="951" spans="2:21">
      <c r="B951" s="31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11"/>
    </row>
    <row r="952" spans="2:21">
      <c r="B952" s="31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11"/>
    </row>
    <row r="953" spans="2:21">
      <c r="B953" s="31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11"/>
    </row>
    <row r="954" spans="2:21">
      <c r="B954" s="31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11"/>
    </row>
    <row r="955" spans="2:21">
      <c r="B955" s="31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11"/>
    </row>
    <row r="956" spans="2:21">
      <c r="B956" s="31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11"/>
    </row>
    <row r="957" spans="2:21">
      <c r="B957" s="31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11"/>
    </row>
    <row r="958" spans="2:21">
      <c r="B958" s="31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11"/>
    </row>
    <row r="959" spans="2:21">
      <c r="B959" s="31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11"/>
    </row>
    <row r="960" spans="2:21">
      <c r="B960" s="31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11"/>
    </row>
    <row r="961" spans="2:21">
      <c r="B961" s="31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11"/>
    </row>
    <row r="962" spans="2:21">
      <c r="B962" s="31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11"/>
    </row>
    <row r="963" spans="2:21">
      <c r="B963" s="31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11"/>
    </row>
    <row r="964" spans="2:21">
      <c r="B964" s="31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11"/>
    </row>
    <row r="965" spans="2:21">
      <c r="B965" s="31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11"/>
    </row>
    <row r="966" spans="2:21">
      <c r="B966" s="31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11"/>
    </row>
    <row r="967" spans="2:21">
      <c r="B967" s="31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11"/>
    </row>
    <row r="968" spans="2:21">
      <c r="B968" s="31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11"/>
    </row>
    <row r="969" spans="2:21">
      <c r="B969" s="31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11"/>
    </row>
    <row r="970" spans="2:21">
      <c r="B970" s="31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11"/>
    </row>
    <row r="971" spans="2:21">
      <c r="B971" s="31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11"/>
    </row>
    <row r="972" spans="2:21">
      <c r="B972" s="31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11"/>
    </row>
    <row r="973" spans="2:21">
      <c r="B973" s="31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11"/>
    </row>
    <row r="974" spans="2:21">
      <c r="B974" s="31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11"/>
    </row>
    <row r="975" spans="2:21">
      <c r="B975" s="31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11"/>
    </row>
    <row r="976" spans="2:21">
      <c r="B976" s="31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11"/>
    </row>
    <row r="977" spans="2:21">
      <c r="B977" s="31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11"/>
    </row>
    <row r="978" spans="2:21">
      <c r="B978" s="31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11"/>
    </row>
    <row r="979" spans="2:21">
      <c r="B979" s="31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11"/>
    </row>
    <row r="980" spans="2:21">
      <c r="B980" s="31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11"/>
    </row>
    <row r="981" spans="2:21">
      <c r="B981" s="31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11"/>
    </row>
    <row r="982" spans="2:21">
      <c r="B982" s="31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11"/>
    </row>
    <row r="983" spans="2:21">
      <c r="B983" s="31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11"/>
    </row>
    <row r="984" spans="2:21">
      <c r="B984" s="31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11"/>
    </row>
    <row r="985" spans="2:21">
      <c r="B985" s="31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11"/>
    </row>
    <row r="986" spans="2:21">
      <c r="B986" s="31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11"/>
    </row>
    <row r="987" spans="2:21">
      <c r="B987" s="31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11"/>
    </row>
    <row r="988" spans="2:21">
      <c r="B988" s="31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11"/>
    </row>
    <row r="989" spans="2:21">
      <c r="B989" s="31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11"/>
    </row>
    <row r="990" spans="2:21">
      <c r="B990" s="31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11"/>
    </row>
    <row r="991" spans="2:21">
      <c r="B991" s="31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11"/>
    </row>
    <row r="992" spans="2:21">
      <c r="B992" s="31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11"/>
    </row>
    <row r="993" spans="2:21">
      <c r="B993" s="31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11"/>
    </row>
    <row r="994" spans="2:21">
      <c r="B994" s="31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11"/>
    </row>
    <row r="995" spans="2:21">
      <c r="B995" s="31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11"/>
    </row>
    <row r="996" spans="2:21">
      <c r="B996" s="31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11"/>
    </row>
    <row r="997" spans="2:21">
      <c r="B997" s="31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11"/>
    </row>
    <row r="998" spans="2:21">
      <c r="B998" s="31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11"/>
    </row>
    <row r="999" spans="2:21">
      <c r="B999" s="31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11"/>
    </row>
    <row r="1000" spans="2:21">
      <c r="B1000" s="31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11"/>
    </row>
    <row r="1001" spans="2:21">
      <c r="B1001" s="31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311"/>
    </row>
    <row r="1002" spans="2:21">
      <c r="B1002" s="31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311"/>
    </row>
    <row r="1003" spans="2:21">
      <c r="B1003" s="31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311"/>
    </row>
    <row r="1004" spans="2:21">
      <c r="B1004" s="31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311"/>
    </row>
    <row r="1005" spans="2:21">
      <c r="B1005" s="31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311"/>
    </row>
    <row r="1006" spans="2:21">
      <c r="B1006" s="31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311"/>
    </row>
    <row r="1007" spans="2:21">
      <c r="B1007" s="31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311"/>
    </row>
    <row r="1008" spans="2:21">
      <c r="B1008" s="31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311"/>
    </row>
    <row r="1009" spans="2:21">
      <c r="B1009" s="31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311"/>
    </row>
    <row r="1010" spans="2:21">
      <c r="B1010" s="31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311"/>
    </row>
    <row r="1011" spans="2:21">
      <c r="B1011" s="31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311"/>
    </row>
    <row r="1012" spans="2:21">
      <c r="B1012" s="31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311"/>
    </row>
    <row r="1013" spans="2:21">
      <c r="B1013" s="31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311"/>
    </row>
    <row r="1014" spans="2:21">
      <c r="B1014" s="31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311"/>
    </row>
    <row r="1015" spans="2:21">
      <c r="B1015" s="31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311"/>
    </row>
    <row r="1016" spans="2:21">
      <c r="B1016" s="31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311"/>
    </row>
    <row r="1017" spans="2:21">
      <c r="B1017" s="31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311"/>
    </row>
    <row r="1018" spans="2:21">
      <c r="B1018" s="31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311"/>
    </row>
    <row r="1019" spans="2:21">
      <c r="B1019" s="31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311"/>
    </row>
    <row r="1020" spans="2:21">
      <c r="B1020" s="31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311"/>
    </row>
    <row r="1021" spans="2:21">
      <c r="B1021" s="31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311"/>
    </row>
    <row r="1022" spans="2:21">
      <c r="B1022" s="31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311"/>
    </row>
    <row r="1023" spans="2:21">
      <c r="B1023" s="31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311"/>
    </row>
    <row r="1024" spans="2:21">
      <c r="B1024" s="31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311"/>
    </row>
    <row r="1025" spans="2:21">
      <c r="B1025" s="31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311"/>
    </row>
    <row r="1026" spans="2:21">
      <c r="B1026" s="31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311"/>
    </row>
    <row r="1027" spans="2:21">
      <c r="B1027" s="31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311"/>
    </row>
    <row r="1028" spans="2:21">
      <c r="B1028" s="31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311"/>
    </row>
    <row r="1029" spans="2:21">
      <c r="B1029" s="31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311"/>
    </row>
    <row r="1030" spans="2:21">
      <c r="B1030" s="31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311"/>
    </row>
    <row r="1031" spans="2:21">
      <c r="B1031" s="31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311"/>
    </row>
    <row r="1032" spans="2:21">
      <c r="B1032" s="31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311"/>
    </row>
    <row r="1033" spans="2:21">
      <c r="B1033" s="31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311"/>
    </row>
    <row r="1034" spans="2:21">
      <c r="B1034" s="31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311"/>
    </row>
    <row r="1035" spans="2:21">
      <c r="B1035" s="31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311"/>
    </row>
    <row r="1036" spans="2:21">
      <c r="B1036" s="31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311"/>
    </row>
    <row r="1037" spans="2:21">
      <c r="B1037" s="31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311"/>
    </row>
    <row r="1038" spans="2:21">
      <c r="B1038" s="31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311"/>
    </row>
    <row r="1039" spans="2:21">
      <c r="B1039" s="31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311"/>
    </row>
    <row r="1040" spans="2:21">
      <c r="B1040" s="31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311"/>
    </row>
    <row r="1041" spans="2:21">
      <c r="B1041" s="31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311"/>
    </row>
    <row r="1042" spans="2:21">
      <c r="B1042" s="31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311"/>
    </row>
    <row r="1043" spans="2:21">
      <c r="B1043" s="31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311"/>
    </row>
    <row r="1044" spans="2:21">
      <c r="B1044" s="31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311"/>
    </row>
    <row r="1045" spans="2:21">
      <c r="B1045" s="31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311"/>
    </row>
    <row r="1046" spans="2:21">
      <c r="B1046" s="31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311"/>
    </row>
    <row r="1047" spans="2:21">
      <c r="B1047" s="31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311"/>
    </row>
    <row r="1048" spans="2:21">
      <c r="B1048" s="31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311"/>
    </row>
    <row r="1049" spans="2:21">
      <c r="B1049" s="31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311"/>
    </row>
    <row r="1050" spans="2:21">
      <c r="B1050" s="31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311"/>
    </row>
    <row r="1051" spans="2:21">
      <c r="B1051" s="31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311"/>
    </row>
    <row r="1052" spans="2:21">
      <c r="B1052" s="31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311"/>
    </row>
    <row r="1053" spans="2:21">
      <c r="B1053" s="31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311"/>
    </row>
    <row r="1054" spans="2:21">
      <c r="B1054" s="31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311"/>
    </row>
    <row r="1055" spans="2:21">
      <c r="B1055" s="31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311"/>
    </row>
    <row r="1056" spans="2:21">
      <c r="B1056" s="31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311"/>
    </row>
    <row r="1057" spans="2:21">
      <c r="B1057" s="31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311"/>
    </row>
    <row r="1058" spans="2:21">
      <c r="B1058" s="31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311"/>
    </row>
    <row r="1059" spans="2:21">
      <c r="B1059" s="31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311"/>
    </row>
    <row r="1060" spans="2:21">
      <c r="B1060" s="31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311"/>
    </row>
    <row r="1061" spans="2:21">
      <c r="B1061" s="31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311"/>
    </row>
    <row r="1062" spans="2:21">
      <c r="B1062" s="31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311"/>
    </row>
    <row r="1063" spans="2:21">
      <c r="B1063" s="31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311"/>
    </row>
    <row r="1064" spans="2:21">
      <c r="B1064" s="31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311"/>
    </row>
    <row r="1065" spans="2:21">
      <c r="B1065" s="31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311"/>
    </row>
    <row r="1066" spans="2:21">
      <c r="B1066" s="31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311"/>
    </row>
    <row r="1067" spans="2:21">
      <c r="B1067" s="31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311"/>
    </row>
    <row r="1068" spans="2:21">
      <c r="B1068" s="31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311"/>
    </row>
    <row r="1069" spans="2:21">
      <c r="B1069" s="31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311"/>
    </row>
    <row r="1070" spans="2:21">
      <c r="B1070" s="31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311"/>
    </row>
    <row r="1071" spans="2:21">
      <c r="B1071" s="31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311"/>
    </row>
    <row r="1072" spans="2:21">
      <c r="B1072" s="31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311"/>
    </row>
    <row r="1073" spans="2:21">
      <c r="B1073" s="31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311"/>
    </row>
    <row r="1074" spans="2:21">
      <c r="B1074" s="31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311"/>
    </row>
    <row r="1075" spans="2:21">
      <c r="B1075" s="31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311"/>
    </row>
    <row r="1076" spans="2:21">
      <c r="B1076" s="31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311"/>
    </row>
    <row r="1077" spans="2:21">
      <c r="B1077" s="31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311"/>
    </row>
    <row r="1078" spans="2:21">
      <c r="B1078" s="31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311"/>
    </row>
    <row r="1079" spans="2:21">
      <c r="B1079" s="31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311"/>
    </row>
    <row r="1080" spans="2:21">
      <c r="B1080" s="31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311"/>
    </row>
    <row r="1081" spans="2:21">
      <c r="B1081" s="31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311"/>
    </row>
    <row r="1082" spans="2:21">
      <c r="B1082" s="31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311"/>
    </row>
    <row r="1083" spans="2:21">
      <c r="B1083" s="31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311"/>
    </row>
    <row r="1084" spans="2:21">
      <c r="B1084" s="31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311"/>
    </row>
    <row r="1085" spans="2:21">
      <c r="B1085" s="31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311"/>
    </row>
    <row r="1086" spans="2:21">
      <c r="B1086" s="31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311"/>
    </row>
    <row r="1087" spans="2:21">
      <c r="B1087" s="31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311"/>
    </row>
    <row r="1088" spans="2:21">
      <c r="B1088" s="31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311"/>
    </row>
    <row r="1089" spans="2:21">
      <c r="B1089" s="31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311"/>
    </row>
    <row r="1090" spans="2:21">
      <c r="B1090" s="31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311"/>
    </row>
    <row r="1091" spans="2:21">
      <c r="B1091" s="31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311"/>
    </row>
    <row r="1092" spans="2:21">
      <c r="B1092" s="31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311"/>
    </row>
    <row r="1093" spans="2:21">
      <c r="B1093" s="31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311"/>
    </row>
    <row r="1094" spans="2:21">
      <c r="B1094" s="31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311"/>
    </row>
    <row r="1095" spans="2:21">
      <c r="B1095" s="31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311"/>
    </row>
    <row r="1096" spans="2:21">
      <c r="B1096" s="31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311"/>
    </row>
    <row r="1097" spans="2:21">
      <c r="B1097" s="31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311"/>
    </row>
    <row r="1098" spans="2:21">
      <c r="B1098" s="31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311"/>
    </row>
    <row r="1099" spans="2:21">
      <c r="B1099" s="31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311"/>
    </row>
    <row r="1100" spans="2:21">
      <c r="B1100" s="31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311"/>
    </row>
    <row r="1101" spans="2:21">
      <c r="B1101" s="31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311"/>
    </row>
    <row r="1102" spans="2:21">
      <c r="B1102" s="31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311"/>
    </row>
    <row r="1103" spans="2:21">
      <c r="B1103" s="31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311"/>
    </row>
    <row r="1104" spans="2:21">
      <c r="B1104" s="31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311"/>
    </row>
    <row r="1105" spans="2:21">
      <c r="B1105" s="31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311"/>
    </row>
    <row r="1106" spans="2:21">
      <c r="B1106" s="31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311"/>
    </row>
    <row r="1107" spans="2:21">
      <c r="B1107" s="31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311"/>
    </row>
    <row r="1108" spans="2:21">
      <c r="B1108" s="31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311"/>
    </row>
    <row r="1109" spans="2:21">
      <c r="B1109" s="31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311"/>
    </row>
    <row r="1110" spans="2:21">
      <c r="B1110" s="31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311"/>
    </row>
    <row r="1111" spans="2:21">
      <c r="B1111" s="31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311"/>
    </row>
    <row r="1112" spans="2:21">
      <c r="B1112" s="31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311"/>
    </row>
    <row r="1113" spans="2:21">
      <c r="B1113" s="31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311"/>
    </row>
    <row r="1114" spans="2:21">
      <c r="B1114" s="31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311"/>
    </row>
    <row r="1115" spans="2:21">
      <c r="B1115" s="31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311"/>
    </row>
    <row r="1116" spans="2:21">
      <c r="B1116" s="31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311"/>
    </row>
    <row r="1117" spans="2:21">
      <c r="B1117" s="31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311"/>
    </row>
    <row r="1118" spans="2:21">
      <c r="B1118" s="31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311"/>
    </row>
    <row r="1119" spans="2:21">
      <c r="B1119" s="31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311"/>
    </row>
    <row r="1120" spans="2:21">
      <c r="B1120" s="31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311"/>
    </row>
    <row r="1121" spans="2:21">
      <c r="B1121" s="31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311"/>
    </row>
    <row r="1122" spans="2:21">
      <c r="B1122" s="31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311"/>
    </row>
    <row r="1123" spans="2:21">
      <c r="B1123" s="31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311"/>
    </row>
    <row r="1124" spans="2:21">
      <c r="B1124" s="31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311"/>
    </row>
    <row r="1125" spans="2:21">
      <c r="B1125" s="31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311"/>
    </row>
    <row r="1126" spans="2:21">
      <c r="B1126" s="31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311"/>
    </row>
    <row r="1127" spans="2:21">
      <c r="B1127" s="31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311"/>
    </row>
    <row r="1128" spans="2:21">
      <c r="B1128" s="31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311"/>
    </row>
    <row r="1129" spans="2:21">
      <c r="B1129" s="31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311"/>
    </row>
    <row r="1130" spans="2:21">
      <c r="B1130" s="31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311"/>
    </row>
    <row r="1131" spans="2:21">
      <c r="B1131" s="31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311"/>
    </row>
    <row r="1132" spans="2:21">
      <c r="B1132" s="31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311"/>
    </row>
    <row r="1133" spans="2:21">
      <c r="B1133" s="31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311"/>
    </row>
    <row r="1134" spans="2:21">
      <c r="B1134" s="31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311"/>
    </row>
    <row r="1135" spans="2:21">
      <c r="B1135" s="31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311"/>
    </row>
    <row r="1136" spans="2:21">
      <c r="B1136" s="31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311"/>
    </row>
    <row r="1137" spans="2:21">
      <c r="B1137" s="31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311"/>
    </row>
    <row r="1138" spans="2:21">
      <c r="B1138" s="31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311"/>
    </row>
    <row r="1139" spans="2:21">
      <c r="B1139" s="31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311"/>
    </row>
    <row r="1140" spans="2:21">
      <c r="B1140" s="31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311"/>
    </row>
    <row r="1141" spans="2:21">
      <c r="B1141" s="31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311"/>
    </row>
    <row r="1142" spans="2:21">
      <c r="B1142" s="31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311"/>
    </row>
    <row r="1143" spans="2:21">
      <c r="B1143" s="31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311"/>
    </row>
    <row r="1144" spans="2:21">
      <c r="B1144" s="31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311"/>
    </row>
    <row r="1145" spans="2:21">
      <c r="B1145" s="31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311"/>
    </row>
    <row r="1146" spans="2:21">
      <c r="B1146" s="31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311"/>
    </row>
    <row r="1147" spans="2:21">
      <c r="B1147" s="31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311"/>
    </row>
    <row r="1148" spans="2:21">
      <c r="B1148" s="31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311"/>
    </row>
    <row r="1149" spans="2:21">
      <c r="B1149" s="31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311"/>
    </row>
    <row r="1150" spans="2:21">
      <c r="B1150" s="31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311"/>
    </row>
    <row r="1151" spans="2:21">
      <c r="B1151" s="31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311"/>
    </row>
    <row r="1152" spans="2:21">
      <c r="B1152" s="31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311"/>
    </row>
    <row r="1153" spans="2:21">
      <c r="B1153" s="31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311"/>
    </row>
    <row r="1154" spans="2:21">
      <c r="B1154" s="31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311"/>
    </row>
    <row r="1155" spans="2:21">
      <c r="B1155" s="31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311"/>
    </row>
    <row r="1156" spans="2:21">
      <c r="B1156" s="31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311"/>
    </row>
    <row r="1157" spans="2:21">
      <c r="B1157" s="31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311"/>
    </row>
    <row r="1158" spans="2:21">
      <c r="B1158" s="31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311"/>
    </row>
    <row r="1159" spans="2:21">
      <c r="B1159" s="31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311"/>
    </row>
    <row r="1160" spans="2:21">
      <c r="B1160" s="31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311"/>
    </row>
    <row r="1161" spans="2:21">
      <c r="B1161" s="31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311"/>
    </row>
    <row r="1162" spans="2:21">
      <c r="B1162" s="31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311"/>
    </row>
    <row r="1163" spans="2:21">
      <c r="B1163" s="31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311"/>
    </row>
    <row r="1164" spans="2:21">
      <c r="B1164" s="31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311"/>
    </row>
    <row r="1165" spans="2:21">
      <c r="B1165" s="31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311"/>
    </row>
    <row r="1166" spans="2:21">
      <c r="B1166" s="31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311"/>
    </row>
    <row r="1167" spans="2:21">
      <c r="B1167" s="31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311"/>
    </row>
    <row r="1168" spans="2:21">
      <c r="B1168" s="31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311"/>
    </row>
    <row r="1169" spans="2:21">
      <c r="B1169" s="31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311"/>
    </row>
    <row r="1170" spans="2:21">
      <c r="B1170" s="31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311"/>
    </row>
    <row r="1171" spans="2:21">
      <c r="B1171" s="31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311"/>
    </row>
    <row r="1172" spans="2:21">
      <c r="B1172" s="31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311"/>
    </row>
    <row r="1173" spans="2:21">
      <c r="B1173" s="31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311"/>
    </row>
    <row r="1174" spans="2:21">
      <c r="B1174" s="31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311"/>
    </row>
    <row r="1175" spans="2:21">
      <c r="B1175" s="31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311"/>
    </row>
    <row r="1176" spans="2:21">
      <c r="B1176" s="31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311"/>
    </row>
    <row r="1177" spans="2:21">
      <c r="B1177" s="31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311"/>
    </row>
    <row r="1178" spans="2:21">
      <c r="B1178" s="31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311"/>
    </row>
    <row r="1179" spans="2:21">
      <c r="B1179" s="31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311"/>
    </row>
    <row r="1180" spans="2:21">
      <c r="B1180" s="31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311"/>
    </row>
    <row r="1181" spans="2:21">
      <c r="B1181" s="31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311"/>
    </row>
    <row r="1182" spans="2:21">
      <c r="B1182" s="31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311"/>
    </row>
    <row r="1183" spans="2:21">
      <c r="B1183" s="31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311"/>
    </row>
    <row r="1184" spans="2:21">
      <c r="B1184" s="31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311"/>
    </row>
    <row r="1185" spans="2:21">
      <c r="B1185" s="31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311"/>
    </row>
    <row r="1186" spans="2:21">
      <c r="B1186" s="31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311"/>
    </row>
    <row r="1187" spans="2:21">
      <c r="B1187" s="31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311"/>
    </row>
    <row r="1188" spans="2:21">
      <c r="B1188" s="31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311"/>
    </row>
    <row r="1189" spans="2:21">
      <c r="B1189" s="31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311"/>
    </row>
    <row r="1190" spans="2:21">
      <c r="B1190" s="31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311"/>
    </row>
    <row r="1191" spans="2:21">
      <c r="B1191" s="31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311"/>
    </row>
    <row r="1192" spans="2:21">
      <c r="B1192" s="31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311"/>
    </row>
    <row r="1193" spans="2:21">
      <c r="B1193" s="31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311"/>
    </row>
    <row r="1194" spans="2:21">
      <c r="B1194" s="31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311"/>
    </row>
    <row r="1195" spans="2:21">
      <c r="B1195" s="31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311"/>
    </row>
    <row r="1196" spans="2:21">
      <c r="B1196" s="31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311"/>
    </row>
    <row r="1197" spans="2:21">
      <c r="B1197" s="31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311"/>
    </row>
    <row r="1198" spans="2:21">
      <c r="B1198" s="31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311"/>
    </row>
    <row r="1199" spans="2:21">
      <c r="B1199" s="31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311"/>
    </row>
    <row r="1200" spans="2:21">
      <c r="B1200" s="31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311"/>
    </row>
    <row r="1201" spans="2:21">
      <c r="B1201" s="31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311"/>
    </row>
    <row r="1202" spans="2:21">
      <c r="B1202" s="31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311"/>
    </row>
    <row r="1203" spans="2:21">
      <c r="B1203" s="31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311"/>
    </row>
    <row r="1204" spans="2:21">
      <c r="B1204" s="31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311"/>
    </row>
    <row r="1205" spans="2:21">
      <c r="B1205" s="31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311"/>
    </row>
    <row r="1206" spans="2:21">
      <c r="B1206" s="31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311"/>
    </row>
    <row r="1207" spans="2:21">
      <c r="B1207" s="31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311"/>
    </row>
    <row r="1208" spans="2:21">
      <c r="B1208" s="31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311"/>
    </row>
    <row r="1209" spans="2:21">
      <c r="B1209" s="31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311"/>
    </row>
    <row r="1210" spans="2:21">
      <c r="B1210" s="31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311"/>
    </row>
    <row r="1211" spans="2:21">
      <c r="B1211" s="31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311"/>
    </row>
    <row r="1212" spans="2:21">
      <c r="B1212" s="31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311"/>
    </row>
    <row r="1213" spans="2:21">
      <c r="B1213" s="31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311"/>
    </row>
    <row r="1214" spans="2:21">
      <c r="B1214" s="31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311"/>
    </row>
    <row r="1215" spans="2:21">
      <c r="B1215" s="31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311"/>
    </row>
    <row r="1216" spans="2:21">
      <c r="B1216" s="31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311"/>
    </row>
    <row r="1217" spans="2:21">
      <c r="B1217" s="31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311"/>
    </row>
    <row r="1218" spans="2:21">
      <c r="B1218" s="31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311"/>
    </row>
    <row r="1219" spans="2:21">
      <c r="B1219" s="31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311"/>
    </row>
    <row r="1220" spans="2:21">
      <c r="B1220" s="31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311"/>
    </row>
    <row r="1221" spans="2:21">
      <c r="B1221" s="31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311"/>
    </row>
    <row r="1222" spans="2:21">
      <c r="B1222" s="31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311"/>
    </row>
    <row r="1223" spans="2:21">
      <c r="B1223" s="31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311"/>
    </row>
    <row r="1224" spans="2:21">
      <c r="B1224" s="31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311"/>
    </row>
    <row r="1225" spans="2:21">
      <c r="B1225" s="31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311"/>
    </row>
    <row r="1226" spans="2:21">
      <c r="B1226" s="31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311"/>
    </row>
    <row r="1227" spans="2:21">
      <c r="B1227" s="31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311"/>
    </row>
    <row r="1228" spans="2:21">
      <c r="B1228" s="31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311"/>
    </row>
    <row r="1229" spans="2:21">
      <c r="B1229" s="31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311"/>
    </row>
    <row r="1230" spans="2:21">
      <c r="B1230" s="31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311"/>
    </row>
    <row r="1231" spans="2:21">
      <c r="B1231" s="31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311"/>
    </row>
    <row r="1232" spans="2:21">
      <c r="B1232" s="31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311"/>
    </row>
    <row r="1233" spans="2:21">
      <c r="B1233" s="31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311"/>
    </row>
    <row r="1234" spans="2:21">
      <c r="B1234" s="31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311"/>
    </row>
    <row r="1235" spans="2:21">
      <c r="B1235" s="31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311"/>
    </row>
    <row r="1236" spans="2:21">
      <c r="B1236" s="31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311"/>
    </row>
    <row r="1237" spans="2:21">
      <c r="B1237" s="31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311"/>
    </row>
    <row r="1238" spans="2:21">
      <c r="B1238" s="31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311"/>
    </row>
    <row r="1239" spans="2:21">
      <c r="B1239" s="31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311"/>
    </row>
    <row r="1240" spans="2:21">
      <c r="B1240" s="31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311"/>
    </row>
    <row r="1241" spans="2:21">
      <c r="B1241" s="31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311"/>
    </row>
    <row r="1242" spans="2:21">
      <c r="B1242" s="31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311"/>
    </row>
    <row r="1243" spans="2:21">
      <c r="B1243" s="31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311"/>
    </row>
    <row r="1244" spans="2:21">
      <c r="B1244" s="31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311"/>
    </row>
    <row r="1245" spans="2:21">
      <c r="B1245" s="31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311"/>
    </row>
    <row r="1246" spans="2:21">
      <c r="B1246" s="31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311"/>
    </row>
    <row r="1247" spans="2:21">
      <c r="B1247" s="31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311"/>
    </row>
    <row r="1248" spans="2:21">
      <c r="B1248" s="31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311"/>
    </row>
    <row r="1249" spans="2:21">
      <c r="B1249" s="31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311"/>
    </row>
    <row r="1250" spans="2:21">
      <c r="B1250" s="31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311"/>
    </row>
    <row r="1251" spans="2:21">
      <c r="B1251" s="31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311"/>
    </row>
    <row r="1252" spans="2:21">
      <c r="B1252" s="31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311"/>
    </row>
    <row r="1253" spans="2:21">
      <c r="B1253" s="31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311"/>
    </row>
    <row r="1254" spans="2:21">
      <c r="B1254" s="31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311"/>
    </row>
    <row r="1255" spans="2:21">
      <c r="B1255" s="31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311"/>
    </row>
    <row r="1256" spans="2:21">
      <c r="B1256" s="31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311"/>
    </row>
    <row r="1257" spans="2:21">
      <c r="B1257" s="31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311"/>
    </row>
    <row r="1258" spans="2:21">
      <c r="B1258" s="31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311"/>
    </row>
    <row r="1259" spans="2:21">
      <c r="B1259" s="31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311"/>
    </row>
    <row r="1260" spans="2:21">
      <c r="B1260" s="31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311"/>
    </row>
    <row r="1261" spans="2:21">
      <c r="B1261" s="31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311"/>
    </row>
    <row r="1262" spans="2:21">
      <c r="B1262" s="31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311"/>
    </row>
    <row r="1263" spans="2:21">
      <c r="B1263" s="31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311"/>
    </row>
    <row r="1264" spans="2:21">
      <c r="B1264" s="31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311"/>
    </row>
    <row r="1265" spans="2:21">
      <c r="B1265" s="31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311"/>
    </row>
    <row r="1266" spans="2:21">
      <c r="B1266" s="31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311"/>
    </row>
    <row r="1267" spans="2:21">
      <c r="B1267" s="31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311"/>
    </row>
    <row r="1268" spans="2:21">
      <c r="B1268" s="31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311"/>
    </row>
    <row r="1269" spans="2:21">
      <c r="B1269" s="31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311"/>
    </row>
    <row r="1270" spans="2:21">
      <c r="B1270" s="31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311"/>
    </row>
    <row r="1271" spans="2:21">
      <c r="B1271" s="31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311"/>
    </row>
    <row r="1272" spans="2:21">
      <c r="B1272" s="31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311"/>
    </row>
    <row r="1273" spans="2:21">
      <c r="B1273" s="31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311"/>
    </row>
    <row r="1274" spans="2:21">
      <c r="B1274" s="31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311"/>
    </row>
    <row r="1275" spans="2:21">
      <c r="B1275" s="31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311"/>
    </row>
    <row r="1276" spans="2:21">
      <c r="B1276" s="31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311"/>
    </row>
    <row r="1277" spans="2:21">
      <c r="B1277" s="31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311"/>
    </row>
    <row r="1278" spans="2:21">
      <c r="B1278" s="31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311"/>
    </row>
    <row r="1279" spans="2:21">
      <c r="B1279" s="31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311"/>
    </row>
    <row r="1280" spans="2:21">
      <c r="B1280" s="31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311"/>
    </row>
    <row r="1281" spans="2:21">
      <c r="B1281" s="31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311"/>
    </row>
    <row r="1282" spans="2:21">
      <c r="B1282" s="31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311"/>
    </row>
    <row r="1283" spans="2:21">
      <c r="B1283" s="31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311"/>
    </row>
    <row r="1284" spans="2:21">
      <c r="B1284" s="31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311"/>
    </row>
    <row r="1285" spans="2:21">
      <c r="B1285" s="31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311"/>
    </row>
    <row r="1286" spans="2:21">
      <c r="B1286" s="31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311"/>
    </row>
    <row r="1287" spans="2:21">
      <c r="B1287" s="31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311"/>
    </row>
    <row r="1288" spans="2:21">
      <c r="B1288" s="31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311"/>
    </row>
    <row r="1289" spans="2:21">
      <c r="B1289" s="31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311"/>
    </row>
    <row r="1290" spans="2:21">
      <c r="B1290" s="31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311"/>
    </row>
    <row r="1291" spans="2:21">
      <c r="B1291" s="31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311"/>
    </row>
    <row r="1292" spans="2:21">
      <c r="B1292" s="31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311"/>
    </row>
    <row r="1293" spans="2:21">
      <c r="B1293" s="31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311"/>
    </row>
    <row r="1294" spans="2:21">
      <c r="B1294" s="31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311"/>
    </row>
    <row r="1295" spans="2:21">
      <c r="B1295" s="31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311"/>
    </row>
    <row r="1296" spans="2:21">
      <c r="B1296" s="31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311"/>
    </row>
    <row r="1297" spans="2:21">
      <c r="B1297" s="31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311"/>
    </row>
    <row r="1298" spans="2:21">
      <c r="B1298" s="31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311"/>
    </row>
    <row r="1299" spans="2:21">
      <c r="B1299" s="31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311"/>
    </row>
    <row r="1300" spans="2:21">
      <c r="B1300" s="31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311"/>
    </row>
    <row r="1301" spans="2:21">
      <c r="B1301" s="31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311"/>
    </row>
    <row r="1302" spans="2:21">
      <c r="B1302" s="31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311"/>
    </row>
    <row r="1303" spans="2:21">
      <c r="B1303" s="31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311"/>
    </row>
    <row r="1304" spans="2:21">
      <c r="B1304" s="31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311"/>
    </row>
    <row r="1305" spans="2:21">
      <c r="B1305" s="31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311"/>
    </row>
    <row r="1306" spans="2:21">
      <c r="B1306" s="31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311"/>
    </row>
    <row r="1307" spans="2:21">
      <c r="B1307" s="31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311"/>
    </row>
    <row r="1308" spans="2:21">
      <c r="B1308" s="31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311"/>
    </row>
    <row r="1309" spans="2:21">
      <c r="B1309" s="31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311"/>
    </row>
    <row r="1310" spans="2:21">
      <c r="B1310" s="31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311"/>
    </row>
    <row r="1311" spans="2:21">
      <c r="B1311" s="31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311"/>
    </row>
    <row r="1312" spans="2:21">
      <c r="B1312" s="31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311"/>
    </row>
    <row r="1313" spans="2:21">
      <c r="B1313" s="31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311"/>
    </row>
    <row r="1314" spans="2:21">
      <c r="B1314" s="31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311"/>
    </row>
    <row r="1315" spans="2:21">
      <c r="B1315" s="31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311"/>
    </row>
    <row r="1316" spans="2:21">
      <c r="B1316" s="31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311"/>
    </row>
    <row r="1317" spans="2:21">
      <c r="B1317" s="31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311"/>
    </row>
    <row r="1318" spans="2:21">
      <c r="B1318" s="31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311"/>
    </row>
    <row r="1319" spans="2:21">
      <c r="B1319" s="31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311"/>
    </row>
    <row r="1320" spans="2:21">
      <c r="B1320" s="31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311"/>
    </row>
    <row r="1321" spans="2:21">
      <c r="B1321" s="31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311"/>
    </row>
    <row r="1322" spans="2:21">
      <c r="B1322" s="31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311"/>
    </row>
    <row r="1323" spans="2:21">
      <c r="B1323" s="31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311"/>
    </row>
    <row r="1324" spans="2:21">
      <c r="B1324" s="31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311"/>
    </row>
    <row r="1325" spans="2:21">
      <c r="B1325" s="31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311"/>
    </row>
    <row r="1326" spans="2:21">
      <c r="B1326" s="31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311"/>
    </row>
    <row r="1327" spans="2:21">
      <c r="B1327" s="31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311"/>
    </row>
    <row r="1328" spans="2:21">
      <c r="B1328" s="31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311"/>
    </row>
    <row r="1329" spans="2:21">
      <c r="B1329" s="31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311"/>
    </row>
    <row r="1330" spans="2:21">
      <c r="B1330" s="31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311"/>
    </row>
    <row r="1331" spans="2:21">
      <c r="B1331" s="31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311"/>
    </row>
    <row r="1332" spans="2:21">
      <c r="B1332" s="31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311"/>
    </row>
    <row r="1333" spans="2:21">
      <c r="B1333" s="31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311"/>
    </row>
    <row r="1334" spans="2:21">
      <c r="B1334" s="31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311"/>
    </row>
    <row r="1335" spans="2:21">
      <c r="B1335" s="31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311"/>
    </row>
    <row r="1336" spans="2:21">
      <c r="B1336" s="31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311"/>
    </row>
    <row r="1337" spans="2:21">
      <c r="B1337" s="31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311"/>
    </row>
    <row r="1338" spans="2:21">
      <c r="B1338" s="31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311"/>
    </row>
    <row r="1339" spans="2:21">
      <c r="B1339" s="31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311"/>
    </row>
    <row r="1340" spans="2:21">
      <c r="B1340" s="31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311"/>
    </row>
    <row r="1341" spans="2:21">
      <c r="B1341" s="31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311"/>
    </row>
    <row r="1342" spans="2:21">
      <c r="B1342" s="31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311"/>
    </row>
    <row r="1343" spans="2:21">
      <c r="B1343" s="31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311"/>
    </row>
    <row r="1344" spans="2:21">
      <c r="B1344" s="31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311"/>
    </row>
    <row r="1345" spans="2:21">
      <c r="B1345" s="31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311"/>
    </row>
    <row r="1346" spans="2:21">
      <c r="B1346" s="31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311"/>
    </row>
    <row r="1347" spans="2:21">
      <c r="B1347" s="31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311"/>
    </row>
    <row r="1348" spans="2:21">
      <c r="B1348" s="31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311"/>
    </row>
    <row r="1349" spans="2:21">
      <c r="B1349" s="31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311"/>
    </row>
    <row r="1350" spans="2:21">
      <c r="B1350" s="31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311"/>
    </row>
    <row r="1351" spans="2:21">
      <c r="B1351" s="31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311"/>
    </row>
    <row r="1352" spans="2:21">
      <c r="B1352" s="31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311"/>
    </row>
    <row r="1353" spans="2:21">
      <c r="B1353" s="31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311"/>
    </row>
    <row r="1354" spans="2:21">
      <c r="B1354" s="31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311"/>
    </row>
    <row r="1355" spans="2:21">
      <c r="B1355" s="31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311"/>
    </row>
    <row r="1356" spans="2:21">
      <c r="B1356" s="31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311"/>
    </row>
    <row r="1357" spans="2:21">
      <c r="B1357" s="31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311"/>
    </row>
    <row r="1358" spans="2:21">
      <c r="B1358" s="31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311"/>
    </row>
    <row r="1359" spans="2:21">
      <c r="B1359" s="31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311"/>
    </row>
    <row r="1360" spans="2:21">
      <c r="B1360" s="31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311"/>
    </row>
    <row r="1361" spans="2:21">
      <c r="B1361" s="31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311"/>
    </row>
    <row r="1362" spans="2:21">
      <c r="B1362" s="31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311"/>
    </row>
    <row r="1363" spans="2:21">
      <c r="B1363" s="31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311"/>
    </row>
    <row r="1364" spans="2:21">
      <c r="B1364" s="31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311"/>
    </row>
    <row r="1365" spans="2:21">
      <c r="B1365" s="31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311"/>
    </row>
    <row r="1366" spans="2:21">
      <c r="B1366" s="31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311"/>
    </row>
    <row r="1367" spans="2:21">
      <c r="B1367" s="31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311"/>
    </row>
    <row r="1368" spans="2:21">
      <c r="B1368" s="31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311"/>
    </row>
    <row r="1369" spans="2:21">
      <c r="B1369" s="31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311"/>
    </row>
    <row r="1370" spans="2:21">
      <c r="B1370" s="31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311"/>
    </row>
    <row r="1371" spans="2:21">
      <c r="B1371" s="31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311"/>
    </row>
    <row r="1372" spans="2:21">
      <c r="B1372" s="31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311"/>
    </row>
    <row r="1373" spans="2:21">
      <c r="B1373" s="31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311"/>
    </row>
    <row r="1374" spans="2:21">
      <c r="B1374" s="31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311"/>
    </row>
    <row r="1375" spans="2:21">
      <c r="B1375" s="31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311"/>
    </row>
    <row r="1376" spans="2:21">
      <c r="B1376" s="31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311"/>
    </row>
    <row r="1377" spans="2:21">
      <c r="B1377" s="31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311"/>
    </row>
    <row r="1378" spans="2:21">
      <c r="B1378" s="31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311"/>
    </row>
    <row r="1379" spans="2:21">
      <c r="B1379" s="31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311"/>
    </row>
    <row r="1380" spans="2:21">
      <c r="B1380" s="31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311"/>
    </row>
    <row r="1381" spans="2:21">
      <c r="B1381" s="31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311"/>
    </row>
    <row r="1382" spans="2:21">
      <c r="B1382" s="31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311"/>
    </row>
    <row r="1383" spans="2:21">
      <c r="B1383" s="31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311"/>
    </row>
    <row r="1384" spans="2:21">
      <c r="B1384" s="31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311"/>
    </row>
    <row r="1385" spans="2:21">
      <c r="B1385" s="31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311"/>
    </row>
    <row r="1386" spans="2:21">
      <c r="B1386" s="31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311"/>
    </row>
    <row r="1387" spans="2:21">
      <c r="B1387" s="31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311"/>
    </row>
    <row r="1388" spans="2:21">
      <c r="B1388" s="31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311"/>
    </row>
    <row r="1389" spans="2:21">
      <c r="B1389" s="31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311"/>
    </row>
    <row r="1390" spans="2:21">
      <c r="B1390" s="31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311"/>
    </row>
    <row r="1391" spans="2:21">
      <c r="B1391" s="31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311"/>
    </row>
    <row r="1392" spans="2:21">
      <c r="B1392" s="31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311"/>
    </row>
    <row r="1393" spans="2:21">
      <c r="B1393" s="31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311"/>
    </row>
    <row r="1394" spans="2:21">
      <c r="B1394" s="31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311"/>
    </row>
    <row r="1395" spans="2:21">
      <c r="B1395" s="31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311"/>
    </row>
    <row r="1396" spans="2:21">
      <c r="B1396" s="31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311"/>
    </row>
    <row r="1397" spans="2:21">
      <c r="B1397" s="31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311"/>
    </row>
    <row r="1398" spans="2:21">
      <c r="B1398" s="31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311"/>
    </row>
    <row r="1399" spans="2:21">
      <c r="B1399" s="31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311"/>
    </row>
    <row r="1400" spans="2:21">
      <c r="B1400" s="31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311"/>
    </row>
    <row r="1401" spans="2:21">
      <c r="B1401" s="31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311"/>
    </row>
    <row r="1402" spans="2:21">
      <c r="B1402" s="31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311"/>
    </row>
    <row r="1403" spans="2:21">
      <c r="B1403" s="31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311"/>
    </row>
    <row r="1404" spans="2:21">
      <c r="B1404" s="31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311"/>
    </row>
    <row r="1405" spans="2:21">
      <c r="B1405" s="31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311"/>
    </row>
    <row r="1406" spans="2:21">
      <c r="B1406" s="31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311"/>
    </row>
    <row r="1407" spans="2:21">
      <c r="B1407" s="31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311"/>
    </row>
    <row r="1408" spans="2:21">
      <c r="B1408" s="31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311"/>
    </row>
    <row r="1409" spans="2:21">
      <c r="B1409" s="31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311"/>
    </row>
    <row r="1410" spans="2:21">
      <c r="B1410" s="31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311"/>
    </row>
    <row r="1411" spans="2:21">
      <c r="B1411" s="31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311"/>
    </row>
    <row r="1412" spans="2:21">
      <c r="B1412" s="31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311"/>
    </row>
    <row r="1413" spans="2:21">
      <c r="B1413" s="31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311"/>
    </row>
    <row r="1414" spans="2:21">
      <c r="B1414" s="31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311"/>
    </row>
    <row r="1415" spans="2:21">
      <c r="B1415" s="31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311"/>
    </row>
    <row r="1416" spans="2:21">
      <c r="B1416" s="31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311"/>
    </row>
    <row r="1417" spans="2:21">
      <c r="B1417" s="31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311"/>
    </row>
    <row r="1418" spans="2:21">
      <c r="B1418" s="31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311"/>
    </row>
    <row r="1419" spans="2:21">
      <c r="B1419" s="31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311"/>
    </row>
    <row r="1420" spans="2:21">
      <c r="B1420" s="31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311"/>
    </row>
    <row r="1421" spans="2:21">
      <c r="B1421" s="31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311"/>
    </row>
    <row r="1422" spans="2:21">
      <c r="B1422" s="31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311"/>
    </row>
    <row r="1423" spans="2:21">
      <c r="B1423" s="31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311"/>
    </row>
    <row r="1424" spans="2:21">
      <c r="B1424" s="31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311"/>
    </row>
    <row r="1425" spans="2:21">
      <c r="B1425" s="31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311"/>
    </row>
    <row r="1426" spans="2:21">
      <c r="B1426" s="31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311"/>
    </row>
    <row r="1427" spans="2:21">
      <c r="B1427" s="31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311"/>
    </row>
    <row r="1428" spans="2:21">
      <c r="B1428" s="31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311"/>
    </row>
    <row r="1429" spans="2:21">
      <c r="B1429" s="31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311"/>
    </row>
    <row r="1430" spans="2:21">
      <c r="B1430" s="31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311"/>
    </row>
    <row r="1431" spans="2:21">
      <c r="B1431" s="31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311"/>
    </row>
    <row r="1432" spans="2:21">
      <c r="B1432" s="31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311"/>
    </row>
    <row r="1433" spans="2:21">
      <c r="B1433" s="31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311"/>
    </row>
    <row r="1434" spans="2:21">
      <c r="B1434" s="31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311"/>
    </row>
    <row r="1435" spans="2:21">
      <c r="B1435" s="31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311"/>
    </row>
    <row r="1436" spans="2:21">
      <c r="B1436" s="31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311"/>
    </row>
    <row r="1437" spans="2:21">
      <c r="B1437" s="31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311"/>
    </row>
    <row r="1438" spans="2:21">
      <c r="B1438" s="31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311"/>
    </row>
    <row r="1439" spans="2:21">
      <c r="B1439" s="31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311"/>
    </row>
    <row r="1440" spans="2:21">
      <c r="B1440" s="31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311"/>
    </row>
    <row r="1441" spans="2:21">
      <c r="B1441" s="31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311"/>
    </row>
    <row r="1442" spans="2:21">
      <c r="B1442" s="31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311"/>
    </row>
    <row r="1443" spans="2:21">
      <c r="B1443" s="31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311"/>
    </row>
    <row r="1444" spans="2:21">
      <c r="B1444" s="31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311"/>
    </row>
    <row r="1445" spans="2:21">
      <c r="B1445" s="31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311"/>
    </row>
    <row r="1446" spans="2:21">
      <c r="B1446" s="31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311"/>
    </row>
    <row r="1447" spans="2:21">
      <c r="B1447" s="31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311"/>
    </row>
    <row r="1448" spans="2:21">
      <c r="B1448" s="31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311"/>
    </row>
    <row r="1449" spans="2:21">
      <c r="B1449" s="31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311"/>
    </row>
    <row r="1450" spans="2:21">
      <c r="B1450" s="31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311"/>
    </row>
    <row r="1451" spans="2:21">
      <c r="B1451" s="31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311"/>
    </row>
    <row r="1452" spans="2:21">
      <c r="B1452" s="31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311"/>
    </row>
    <row r="1453" spans="2:21">
      <c r="B1453" s="31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311"/>
    </row>
    <row r="1454" spans="2:21">
      <c r="B1454" s="31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311"/>
    </row>
    <row r="1455" spans="2:21">
      <c r="B1455" s="31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311"/>
    </row>
    <row r="1456" spans="2:21">
      <c r="B1456" s="31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311"/>
    </row>
    <row r="1457" spans="2:21">
      <c r="B1457" s="31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311"/>
    </row>
    <row r="1458" spans="2:21">
      <c r="B1458" s="31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311"/>
    </row>
    <row r="1459" spans="2:21">
      <c r="B1459" s="31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311"/>
    </row>
    <row r="1460" spans="2:21">
      <c r="B1460" s="31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311"/>
    </row>
    <row r="1461" spans="2:21">
      <c r="B1461" s="31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311"/>
    </row>
    <row r="1462" spans="2:21">
      <c r="B1462" s="31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311"/>
    </row>
    <row r="1463" spans="2:21">
      <c r="B1463" s="31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311"/>
    </row>
    <row r="1464" spans="2:21">
      <c r="B1464" s="31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311"/>
    </row>
    <row r="1465" spans="2:21">
      <c r="B1465" s="31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311"/>
    </row>
    <row r="1466" spans="2:21">
      <c r="B1466" s="31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311"/>
    </row>
    <row r="1467" spans="2:21">
      <c r="B1467" s="31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311"/>
    </row>
    <row r="1468" spans="2:21">
      <c r="B1468" s="31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311"/>
    </row>
    <row r="1469" spans="2:21">
      <c r="B1469" s="31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311"/>
    </row>
    <row r="1470" spans="2:21">
      <c r="B1470" s="31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311"/>
    </row>
    <row r="1471" spans="2:21">
      <c r="B1471" s="31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311"/>
    </row>
    <row r="1472" spans="2:21">
      <c r="B1472" s="31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311"/>
    </row>
    <row r="1473" spans="2:21">
      <c r="B1473" s="31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311"/>
    </row>
    <row r="1474" spans="2:21">
      <c r="B1474" s="31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311"/>
    </row>
    <row r="1475" spans="2:21">
      <c r="B1475" s="31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311"/>
    </row>
    <row r="1476" spans="2:21">
      <c r="B1476" s="31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311"/>
    </row>
    <row r="1477" spans="2:21">
      <c r="B1477" s="31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311"/>
    </row>
    <row r="1478" spans="2:21">
      <c r="B1478" s="31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311"/>
    </row>
    <row r="1479" spans="2:21">
      <c r="B1479" s="31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311"/>
    </row>
    <row r="1480" spans="2:21">
      <c r="B1480" s="31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311"/>
    </row>
    <row r="1481" spans="2:21">
      <c r="B1481" s="31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311"/>
    </row>
    <row r="1482" spans="2:21">
      <c r="B1482" s="31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311"/>
    </row>
    <row r="1483" spans="2:21">
      <c r="B1483" s="31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311"/>
    </row>
    <row r="1484" spans="2:21">
      <c r="B1484" s="31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311"/>
    </row>
    <row r="1485" spans="2:21">
      <c r="B1485" s="31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311"/>
    </row>
    <row r="1486" spans="2:21">
      <c r="B1486" s="31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311"/>
    </row>
    <row r="1487" spans="2:21">
      <c r="B1487" s="31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311"/>
    </row>
    <row r="1488" spans="2:21">
      <c r="B1488" s="31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311"/>
    </row>
    <row r="1489" spans="2:21">
      <c r="B1489" s="31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311"/>
    </row>
    <row r="1490" spans="2:21">
      <c r="B1490" s="31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311"/>
    </row>
    <row r="1491" spans="2:21">
      <c r="B1491" s="31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311"/>
    </row>
    <row r="1492" spans="2:21">
      <c r="B1492" s="31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311"/>
    </row>
    <row r="1493" spans="2:21">
      <c r="B1493" s="31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311"/>
    </row>
    <row r="1494" spans="2:21">
      <c r="B1494" s="31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311"/>
    </row>
    <row r="1495" spans="2:21">
      <c r="B1495" s="31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311"/>
    </row>
    <row r="1496" spans="2:21">
      <c r="B1496" s="31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311"/>
    </row>
    <row r="1497" spans="2:21">
      <c r="B1497" s="31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311"/>
    </row>
    <row r="1498" spans="2:21">
      <c r="B1498" s="31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311"/>
    </row>
    <row r="1499" spans="2:21">
      <c r="B1499" s="31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311"/>
    </row>
    <row r="1500" spans="2:21">
      <c r="B1500" s="31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311"/>
    </row>
    <row r="1501" spans="2:21">
      <c r="B1501" s="31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311"/>
    </row>
    <row r="1502" spans="2:21">
      <c r="B1502" s="31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311"/>
    </row>
    <row r="1503" spans="2:21">
      <c r="B1503" s="31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311"/>
    </row>
    <row r="1504" spans="2:21">
      <c r="B1504" s="31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311"/>
    </row>
    <row r="1505" spans="2:21">
      <c r="B1505" s="31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311"/>
    </row>
    <row r="1506" spans="2:21">
      <c r="B1506" s="31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311"/>
    </row>
    <row r="1507" spans="2:21">
      <c r="B1507" s="31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311"/>
    </row>
    <row r="1508" spans="2:21">
      <c r="B1508" s="31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311"/>
    </row>
    <row r="1509" spans="2:21">
      <c r="B1509" s="31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311"/>
    </row>
    <row r="1510" spans="2:21">
      <c r="B1510" s="31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311"/>
    </row>
    <row r="1511" spans="2:21">
      <c r="B1511" s="31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311"/>
    </row>
    <row r="1512" spans="2:21">
      <c r="B1512" s="31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311"/>
    </row>
    <row r="1513" spans="2:21">
      <c r="B1513" s="31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311"/>
    </row>
    <row r="1514" spans="2:21">
      <c r="B1514" s="31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311"/>
    </row>
    <row r="1515" spans="2:21">
      <c r="B1515" s="31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311"/>
    </row>
    <row r="1516" spans="2:21">
      <c r="B1516" s="31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311"/>
    </row>
    <row r="1517" spans="2:21">
      <c r="B1517" s="31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311"/>
    </row>
    <row r="1518" spans="2:21">
      <c r="B1518" s="31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311"/>
    </row>
    <row r="1519" spans="2:21">
      <c r="B1519" s="31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311"/>
    </row>
    <row r="1520" spans="2:21">
      <c r="B1520" s="31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311"/>
    </row>
    <row r="1521" spans="2:21">
      <c r="B1521" s="31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311"/>
    </row>
    <row r="1522" spans="2:21">
      <c r="B1522" s="31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311"/>
    </row>
    <row r="1523" spans="2:21">
      <c r="B1523" s="31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311"/>
    </row>
    <row r="1524" spans="2:21">
      <c r="B1524" s="31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311"/>
    </row>
    <row r="1525" spans="2:21">
      <c r="B1525" s="31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311"/>
    </row>
    <row r="1526" spans="2:21">
      <c r="B1526" s="31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311"/>
    </row>
    <row r="1527" spans="2:21">
      <c r="B1527" s="31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311"/>
    </row>
    <row r="1528" spans="2:21">
      <c r="B1528" s="31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311"/>
    </row>
    <row r="1529" spans="2:21">
      <c r="B1529" s="31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311"/>
    </row>
    <row r="1530" spans="2:21">
      <c r="B1530" s="31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311"/>
    </row>
    <row r="1531" spans="2:21">
      <c r="B1531" s="31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311"/>
    </row>
    <row r="1532" spans="2:21">
      <c r="B1532" s="31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311"/>
    </row>
    <row r="1533" spans="2:21">
      <c r="B1533" s="31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311"/>
    </row>
    <row r="1534" spans="2:21">
      <c r="B1534" s="31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311"/>
    </row>
    <row r="1535" spans="2:21">
      <c r="B1535" s="31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311"/>
    </row>
    <row r="1536" spans="2:21">
      <c r="B1536" s="31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311"/>
    </row>
    <row r="1537" spans="2:21">
      <c r="B1537" s="31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311"/>
    </row>
    <row r="1538" spans="2:21">
      <c r="B1538" s="31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311"/>
    </row>
    <row r="1539" spans="2:21">
      <c r="B1539" s="31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311"/>
    </row>
    <row r="1540" spans="2:21">
      <c r="B1540" s="31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311"/>
    </row>
    <row r="1541" spans="2:21">
      <c r="B1541" s="31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311"/>
    </row>
    <row r="1542" spans="2:21">
      <c r="B1542" s="31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311"/>
    </row>
    <row r="1543" spans="2:21">
      <c r="B1543" s="31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311"/>
    </row>
    <row r="1544" spans="2:21">
      <c r="B1544" s="31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311"/>
    </row>
    <row r="1545" spans="2:21">
      <c r="B1545" s="31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311"/>
    </row>
    <row r="1546" spans="2:21">
      <c r="B1546" s="31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311"/>
    </row>
    <row r="1547" spans="2:21">
      <c r="B1547" s="31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311"/>
    </row>
    <row r="1548" spans="2:21">
      <c r="B1548" s="31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311"/>
    </row>
    <row r="1549" spans="2:21">
      <c r="B1549" s="31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311"/>
    </row>
    <row r="1550" spans="2:21">
      <c r="B1550" s="31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311"/>
    </row>
    <row r="1551" spans="2:21">
      <c r="B1551" s="31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311"/>
    </row>
    <row r="1552" spans="2:21">
      <c r="B1552" s="31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311"/>
    </row>
    <row r="1553" spans="2:21">
      <c r="B1553" s="31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311"/>
    </row>
    <row r="1554" spans="2:21">
      <c r="B1554" s="31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311"/>
    </row>
    <row r="1555" spans="2:21">
      <c r="B1555" s="31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311"/>
    </row>
    <row r="1556" spans="2:21">
      <c r="B1556" s="31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311"/>
    </row>
    <row r="1557" spans="2:21">
      <c r="B1557" s="31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311"/>
    </row>
    <row r="1558" spans="2:21">
      <c r="B1558" s="31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311"/>
    </row>
    <row r="1559" spans="2:21">
      <c r="B1559" s="31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311"/>
    </row>
    <row r="1560" spans="2:21">
      <c r="B1560" s="31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311"/>
    </row>
    <row r="1561" spans="2:21">
      <c r="B1561" s="31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311"/>
    </row>
    <row r="1562" spans="2:21">
      <c r="B1562" s="31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311"/>
    </row>
    <row r="1563" spans="2:21">
      <c r="B1563" s="31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311"/>
    </row>
    <row r="1564" spans="2:21">
      <c r="B1564" s="31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311"/>
    </row>
    <row r="1565" spans="2:21">
      <c r="B1565" s="31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311"/>
    </row>
    <row r="1566" spans="2:21">
      <c r="B1566" s="31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311"/>
    </row>
    <row r="1567" spans="2:21">
      <c r="B1567" s="31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311"/>
    </row>
    <row r="1568" spans="2:21">
      <c r="B1568" s="31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311"/>
    </row>
    <row r="1569" spans="2:21">
      <c r="B1569" s="31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311"/>
    </row>
    <row r="1570" spans="2:21">
      <c r="B1570" s="31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311"/>
    </row>
    <row r="1571" spans="2:21">
      <c r="B1571" s="31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311"/>
    </row>
    <row r="1572" spans="2:21">
      <c r="B1572" s="31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311"/>
    </row>
    <row r="1573" spans="2:21">
      <c r="B1573" s="31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311"/>
    </row>
    <row r="1574" spans="2:21">
      <c r="B1574" s="31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311"/>
    </row>
    <row r="1575" spans="2:21">
      <c r="B1575" s="31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311"/>
    </row>
    <row r="1576" spans="2:21">
      <c r="B1576" s="31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311"/>
    </row>
    <row r="1577" spans="2:21">
      <c r="B1577" s="31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311"/>
    </row>
    <row r="1578" spans="2:21">
      <c r="B1578" s="31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311"/>
    </row>
    <row r="1579" spans="2:21">
      <c r="B1579" s="31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311"/>
    </row>
    <row r="1580" spans="2:21">
      <c r="B1580" s="31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311"/>
    </row>
    <row r="1581" spans="2:21">
      <c r="B1581" s="31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311"/>
    </row>
    <row r="1582" spans="2:21">
      <c r="B1582" s="31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311"/>
    </row>
    <row r="1583" spans="2:21">
      <c r="B1583" s="31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311"/>
    </row>
    <row r="1584" spans="2:21">
      <c r="B1584" s="31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311"/>
    </row>
    <row r="1585" spans="2:21">
      <c r="B1585" s="31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311"/>
    </row>
    <row r="1586" spans="2:21">
      <c r="B1586" s="31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311"/>
    </row>
    <row r="1587" spans="2:21">
      <c r="B1587" s="31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311"/>
    </row>
    <row r="1588" spans="2:21">
      <c r="B1588" s="31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311"/>
    </row>
    <row r="1589" spans="2:21">
      <c r="B1589" s="31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311"/>
    </row>
    <row r="1590" spans="2:21">
      <c r="B1590" s="31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311"/>
    </row>
    <row r="1591" spans="2:21">
      <c r="B1591" s="31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311"/>
    </row>
    <row r="1592" spans="2:21">
      <c r="B1592" s="31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311"/>
    </row>
    <row r="1593" spans="2:21">
      <c r="B1593" s="31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311"/>
    </row>
    <row r="1594" spans="2:21">
      <c r="B1594" s="31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311"/>
    </row>
    <row r="1595" spans="2:21">
      <c r="B1595" s="31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311"/>
    </row>
    <row r="1596" spans="2:21">
      <c r="B1596" s="31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311"/>
    </row>
    <row r="1597" spans="2:21">
      <c r="B1597" s="31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311"/>
    </row>
    <row r="1598" spans="2:21">
      <c r="B1598" s="31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311"/>
    </row>
    <row r="1599" spans="2:21">
      <c r="B1599" s="31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311"/>
    </row>
    <row r="1600" spans="2:21">
      <c r="B1600" s="31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311"/>
    </row>
    <row r="1601" spans="2:21">
      <c r="B1601" s="31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311"/>
    </row>
    <row r="1602" spans="2:21">
      <c r="B1602" s="31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311"/>
    </row>
    <row r="1603" spans="2:21">
      <c r="B1603" s="31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311"/>
    </row>
    <row r="1604" spans="2:21">
      <c r="B1604" s="31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311"/>
    </row>
    <row r="1605" spans="2:21">
      <c r="B1605" s="31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311"/>
    </row>
    <row r="1606" spans="2:21">
      <c r="B1606" s="31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311"/>
    </row>
    <row r="1607" spans="2:21">
      <c r="B1607" s="31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311"/>
    </row>
    <row r="1608" spans="2:21">
      <c r="B1608" s="31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311"/>
    </row>
    <row r="1609" spans="2:21">
      <c r="B1609" s="31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311"/>
    </row>
    <row r="1610" spans="2:21">
      <c r="B1610" s="31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311"/>
    </row>
    <row r="1611" spans="2:21">
      <c r="B1611" s="31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311"/>
    </row>
    <row r="1612" spans="2:21">
      <c r="B1612" s="31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311"/>
    </row>
    <row r="1613" spans="2:21">
      <c r="B1613" s="31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311"/>
    </row>
    <row r="1614" spans="2:21">
      <c r="B1614" s="31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311"/>
    </row>
    <row r="1615" spans="2:21">
      <c r="B1615" s="31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311"/>
    </row>
    <row r="1616" spans="2:21">
      <c r="B1616" s="31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311"/>
    </row>
    <row r="1617" spans="2:21">
      <c r="B1617" s="31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311"/>
    </row>
    <row r="1618" spans="2:21">
      <c r="B1618" s="31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311"/>
    </row>
    <row r="1619" spans="2:21">
      <c r="B1619" s="31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311"/>
    </row>
    <row r="1620" spans="2:21">
      <c r="B1620" s="31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311"/>
    </row>
    <row r="1621" spans="2:21">
      <c r="B1621" s="31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311"/>
    </row>
    <row r="1622" spans="2:21">
      <c r="B1622" s="31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311"/>
    </row>
    <row r="1623" spans="2:21">
      <c r="B1623" s="31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311"/>
    </row>
    <row r="1624" spans="2:21">
      <c r="B1624" s="31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311"/>
    </row>
    <row r="1625" spans="2:21">
      <c r="B1625" s="31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311"/>
    </row>
    <row r="1626" spans="2:21">
      <c r="B1626" s="31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311"/>
    </row>
    <row r="1627" spans="2:21">
      <c r="B1627" s="31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311"/>
    </row>
    <row r="1628" spans="2:21">
      <c r="B1628" s="31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311"/>
    </row>
    <row r="1629" spans="2:21">
      <c r="B1629" s="31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311"/>
    </row>
    <row r="1630" spans="2:21">
      <c r="B1630" s="31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311"/>
    </row>
    <row r="1631" spans="2:21">
      <c r="B1631" s="31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311"/>
    </row>
    <row r="1632" spans="2:21">
      <c r="B1632" s="31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311"/>
    </row>
    <row r="1633" spans="2:21">
      <c r="B1633" s="31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311"/>
    </row>
    <row r="1634" spans="2:21">
      <c r="B1634" s="31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311"/>
    </row>
    <row r="1635" spans="2:21">
      <c r="B1635" s="31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311"/>
    </row>
    <row r="1636" spans="2:21">
      <c r="B1636" s="31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311"/>
    </row>
    <row r="1637" spans="2:21">
      <c r="B1637" s="31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311"/>
    </row>
    <row r="1638" spans="2:21">
      <c r="B1638" s="31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311"/>
    </row>
    <row r="1639" spans="2:21">
      <c r="B1639" s="31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311"/>
    </row>
    <row r="1640" spans="2:21">
      <c r="B1640" s="31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311"/>
    </row>
    <row r="1641" spans="2:21">
      <c r="B1641" s="31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311"/>
    </row>
    <row r="1642" spans="2:21">
      <c r="B1642" s="31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311"/>
    </row>
    <row r="1643" spans="2:21">
      <c r="B1643" s="31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311"/>
    </row>
    <row r="1644" spans="2:21">
      <c r="B1644" s="31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311"/>
    </row>
    <row r="1645" spans="2:21">
      <c r="B1645" s="31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311"/>
    </row>
    <row r="1646" spans="2:21">
      <c r="B1646" s="31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311"/>
    </row>
    <row r="1647" spans="2:21">
      <c r="B1647" s="31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311"/>
    </row>
    <row r="1648" spans="2:21">
      <c r="B1648" s="31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311"/>
    </row>
    <row r="1649" spans="2:21">
      <c r="B1649" s="31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311"/>
    </row>
    <row r="1650" spans="2:21">
      <c r="B1650" s="31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311"/>
    </row>
    <row r="1651" spans="2:21">
      <c r="B1651" s="31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311"/>
    </row>
    <row r="1652" spans="2:21">
      <c r="B1652" s="31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311"/>
    </row>
    <row r="1653" spans="2:21">
      <c r="B1653" s="31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311"/>
    </row>
    <row r="1654" spans="2:21">
      <c r="B1654" s="31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311"/>
    </row>
    <row r="1655" spans="2:21">
      <c r="B1655" s="31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311"/>
    </row>
    <row r="1656" spans="2:21">
      <c r="B1656" s="31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311"/>
    </row>
    <row r="1657" spans="2:21">
      <c r="B1657" s="31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311"/>
    </row>
    <row r="1658" spans="2:21">
      <c r="B1658" s="31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311"/>
    </row>
    <row r="1659" spans="2:21">
      <c r="B1659" s="31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311"/>
    </row>
    <row r="1660" spans="2:21">
      <c r="B1660" s="31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311"/>
    </row>
    <row r="1661" spans="2:21">
      <c r="B1661" s="31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311"/>
    </row>
    <row r="1662" spans="2:21">
      <c r="B1662" s="31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311"/>
    </row>
    <row r="1663" spans="2:21">
      <c r="B1663" s="31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311"/>
    </row>
    <row r="1664" spans="2:21">
      <c r="B1664" s="31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311"/>
    </row>
    <row r="1665" spans="2:21">
      <c r="B1665" s="31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311"/>
    </row>
    <row r="1666" spans="2:21">
      <c r="B1666" s="31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311"/>
    </row>
    <row r="1667" spans="2:21">
      <c r="B1667" s="31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311"/>
    </row>
    <row r="1668" spans="2:21">
      <c r="B1668" s="31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311"/>
    </row>
    <row r="1669" spans="2:21">
      <c r="B1669" s="31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311"/>
    </row>
    <row r="1670" spans="2:21">
      <c r="B1670" s="31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311"/>
    </row>
    <row r="1671" spans="2:21">
      <c r="B1671" s="31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311"/>
    </row>
    <row r="1672" spans="2:21">
      <c r="B1672" s="31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311"/>
    </row>
    <row r="1673" spans="2:21">
      <c r="B1673" s="31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311"/>
    </row>
    <row r="1674" spans="2:21">
      <c r="B1674" s="31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311"/>
    </row>
    <row r="1675" spans="2:21">
      <c r="B1675" s="31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311"/>
    </row>
    <row r="1676" spans="2:21">
      <c r="B1676" s="31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311"/>
    </row>
    <row r="1677" spans="2:21">
      <c r="B1677" s="31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311"/>
    </row>
    <row r="1678" spans="2:21">
      <c r="B1678" s="31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311"/>
    </row>
    <row r="1679" spans="2:21">
      <c r="B1679" s="31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311"/>
    </row>
    <row r="1680" spans="2:21">
      <c r="B1680" s="31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311"/>
    </row>
    <row r="1681" spans="2:21">
      <c r="B1681" s="31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311"/>
    </row>
    <row r="1682" spans="2:21">
      <c r="B1682" s="31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311"/>
    </row>
    <row r="1683" spans="2:21">
      <c r="B1683" s="31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311"/>
    </row>
    <row r="1684" spans="2:21">
      <c r="B1684" s="31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311"/>
    </row>
    <row r="1685" spans="2:21">
      <c r="B1685" s="31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311"/>
    </row>
    <row r="1686" spans="2:21">
      <c r="B1686" s="31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311"/>
    </row>
    <row r="1687" spans="2:21">
      <c r="B1687" s="31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311"/>
    </row>
    <row r="1688" spans="2:21">
      <c r="B1688" s="31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311"/>
    </row>
    <row r="1689" spans="2:21">
      <c r="B1689" s="31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311"/>
    </row>
    <row r="1690" spans="2:21">
      <c r="B1690" s="31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311"/>
    </row>
    <row r="1691" spans="2:21">
      <c r="B1691" s="31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311"/>
    </row>
    <row r="1692" spans="2:21">
      <c r="B1692" s="31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311"/>
    </row>
    <row r="1693" spans="2:21">
      <c r="B1693" s="31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311"/>
    </row>
    <row r="1694" spans="2:21">
      <c r="B1694" s="31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311"/>
    </row>
    <row r="1695" spans="2:21">
      <c r="B1695" s="31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311"/>
    </row>
    <row r="1696" spans="2:21">
      <c r="B1696" s="31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311"/>
    </row>
    <row r="1697" spans="2:21">
      <c r="B1697" s="31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311"/>
    </row>
    <row r="1698" spans="2:21">
      <c r="B1698" s="31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311"/>
    </row>
    <row r="1699" spans="2:21">
      <c r="B1699" s="31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311"/>
    </row>
    <row r="1700" spans="2:21">
      <c r="B1700" s="31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311"/>
    </row>
    <row r="1701" spans="2:21">
      <c r="B1701" s="31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311"/>
    </row>
    <row r="1702" spans="2:21">
      <c r="B1702" s="31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311"/>
    </row>
    <row r="1703" spans="2:21">
      <c r="B1703" s="31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311"/>
    </row>
    <row r="1704" spans="2:21">
      <c r="B1704" s="31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311"/>
    </row>
    <row r="1705" spans="2:21">
      <c r="B1705" s="31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311"/>
    </row>
    <row r="1706" spans="2:21">
      <c r="B1706" s="31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311"/>
    </row>
    <row r="1707" spans="2:21">
      <c r="B1707" s="31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311"/>
    </row>
    <row r="1708" spans="2:21">
      <c r="B1708" s="31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311"/>
    </row>
    <row r="1709" spans="2:21">
      <c r="B1709" s="31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311"/>
    </row>
    <row r="1710" spans="2:21">
      <c r="B1710" s="31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311"/>
    </row>
    <row r="1711" spans="2:21">
      <c r="B1711" s="31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311"/>
    </row>
    <row r="1712" spans="2:21">
      <c r="B1712" s="31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311"/>
    </row>
    <row r="1713" spans="2:21">
      <c r="B1713" s="31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311"/>
    </row>
    <row r="1714" spans="2:21">
      <c r="B1714" s="31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311"/>
    </row>
    <row r="1715" spans="2:21">
      <c r="B1715" s="31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311"/>
    </row>
    <row r="1716" spans="2:21">
      <c r="B1716" s="31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311"/>
    </row>
    <row r="1717" spans="2:21">
      <c r="B1717" s="31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311"/>
    </row>
    <row r="1718" spans="2:21">
      <c r="B1718" s="31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311"/>
    </row>
    <row r="1719" spans="2:21">
      <c r="B1719" s="31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311"/>
    </row>
    <row r="1720" spans="2:21">
      <c r="B1720" s="31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311"/>
    </row>
    <row r="1721" spans="2:21">
      <c r="B1721" s="31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311"/>
    </row>
    <row r="1722" spans="2:21">
      <c r="B1722" s="31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311"/>
    </row>
    <row r="1723" spans="2:21">
      <c r="B1723" s="31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311"/>
    </row>
    <row r="1724" spans="2:21">
      <c r="B1724" s="31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311"/>
    </row>
    <row r="1725" spans="2:21">
      <c r="B1725" s="31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311"/>
    </row>
    <row r="1726" spans="2:21">
      <c r="B1726" s="31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311"/>
    </row>
    <row r="1727" spans="2:21">
      <c r="B1727" s="31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311"/>
    </row>
    <row r="1728" spans="2:21">
      <c r="B1728" s="31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311"/>
    </row>
    <row r="1729" spans="2:21">
      <c r="B1729" s="31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311"/>
    </row>
    <row r="1730" spans="2:21">
      <c r="B1730" s="31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311"/>
    </row>
    <row r="1731" spans="2:21">
      <c r="B1731" s="31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311"/>
    </row>
    <row r="1732" spans="2:21">
      <c r="B1732" s="31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311"/>
    </row>
    <row r="1733" spans="2:21">
      <c r="B1733" s="31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311"/>
    </row>
    <row r="1734" spans="2:21">
      <c r="B1734" s="31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311"/>
    </row>
    <row r="1735" spans="2:21">
      <c r="B1735" s="31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311"/>
    </row>
    <row r="1736" spans="2:21">
      <c r="B1736" s="31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311"/>
    </row>
    <row r="1737" spans="2:21">
      <c r="B1737" s="31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311"/>
    </row>
    <row r="1738" spans="2:21">
      <c r="B1738" s="31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311"/>
    </row>
    <row r="1739" spans="2:21">
      <c r="B1739" s="31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311"/>
    </row>
    <row r="1740" spans="2:21">
      <c r="B1740" s="31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311"/>
    </row>
    <row r="1741" spans="2:21">
      <c r="B1741" s="31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311"/>
    </row>
    <row r="1742" spans="2:21">
      <c r="B1742" s="31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311"/>
    </row>
    <row r="1743" spans="2:21">
      <c r="B1743" s="31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311"/>
    </row>
    <row r="1744" spans="2:21">
      <c r="B1744" s="31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311"/>
    </row>
    <row r="1745" spans="2:21">
      <c r="B1745" s="31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311"/>
    </row>
    <row r="1746" spans="2:21">
      <c r="B1746" s="31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311"/>
    </row>
    <row r="1747" spans="2:21">
      <c r="B1747" s="31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311"/>
    </row>
    <row r="1748" spans="2:21">
      <c r="B1748" s="31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311"/>
    </row>
    <row r="1749" spans="2:21">
      <c r="B1749" s="31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311"/>
    </row>
    <row r="1750" spans="2:21">
      <c r="B1750" s="31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311"/>
    </row>
    <row r="1751" spans="2:21">
      <c r="B1751" s="31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311"/>
    </row>
    <row r="1752" spans="2:21">
      <c r="B1752" s="31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311"/>
    </row>
    <row r="1753" spans="2:21">
      <c r="B1753" s="31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311"/>
    </row>
    <row r="1754" spans="2:21">
      <c r="B1754" s="31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311"/>
    </row>
    <row r="1755" spans="2:21">
      <c r="B1755" s="31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311"/>
    </row>
    <row r="1756" spans="2:21">
      <c r="B1756" s="31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311"/>
    </row>
    <row r="1757" spans="2:21">
      <c r="B1757" s="31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311"/>
    </row>
    <row r="1758" spans="2:21">
      <c r="B1758" s="31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311"/>
    </row>
    <row r="1759" spans="2:21">
      <c r="B1759" s="31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311"/>
    </row>
    <row r="1760" spans="2:21">
      <c r="B1760" s="31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311"/>
    </row>
    <row r="1761" spans="2:21">
      <c r="B1761" s="31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311"/>
    </row>
    <row r="1762" spans="2:21">
      <c r="B1762" s="31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311"/>
    </row>
    <row r="1763" spans="2:21">
      <c r="B1763" s="31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311"/>
    </row>
    <row r="1764" spans="2:21">
      <c r="B1764" s="31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311"/>
    </row>
    <row r="1765" spans="2:21">
      <c r="B1765" s="31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311"/>
    </row>
    <row r="1766" spans="2:21">
      <c r="B1766" s="31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311"/>
    </row>
    <row r="1767" spans="2:21">
      <c r="B1767" s="31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311"/>
    </row>
    <row r="1768" spans="2:21">
      <c r="B1768" s="31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311"/>
    </row>
    <row r="1769" spans="2:21">
      <c r="B1769" s="31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311"/>
    </row>
    <row r="1770" spans="2:21">
      <c r="B1770" s="31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311"/>
    </row>
    <row r="1771" spans="2:21">
      <c r="B1771" s="31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311"/>
    </row>
    <row r="1772" spans="2:21">
      <c r="B1772" s="31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311"/>
    </row>
    <row r="1773" spans="2:21">
      <c r="B1773" s="31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311"/>
    </row>
    <row r="1774" spans="2:21">
      <c r="B1774" s="31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311"/>
    </row>
    <row r="1775" spans="2:21">
      <c r="B1775" s="31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311"/>
    </row>
    <row r="1776" spans="2:21">
      <c r="B1776" s="31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311"/>
    </row>
    <row r="1777" spans="2:21">
      <c r="B1777" s="31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311"/>
    </row>
    <row r="1778" spans="2:21">
      <c r="B1778" s="31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311"/>
    </row>
    <row r="1779" spans="2:21">
      <c r="B1779" s="31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311"/>
    </row>
    <row r="1780" spans="2:21">
      <c r="B1780" s="31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311"/>
    </row>
    <row r="1781" spans="2:21">
      <c r="B1781" s="31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311"/>
    </row>
    <row r="1782" spans="2:21">
      <c r="B1782" s="31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311"/>
    </row>
    <row r="1783" spans="2:21">
      <c r="B1783" s="31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311"/>
    </row>
    <row r="1784" spans="2:21">
      <c r="B1784" s="31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311"/>
    </row>
    <row r="1785" spans="2:21">
      <c r="B1785" s="31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311"/>
    </row>
    <row r="1786" spans="2:21">
      <c r="B1786" s="31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311"/>
    </row>
    <row r="1787" spans="2:21">
      <c r="B1787" s="31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311"/>
    </row>
    <row r="1788" spans="2:21">
      <c r="B1788" s="31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311"/>
    </row>
    <row r="1789" spans="2:21">
      <c r="B1789" s="31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311"/>
    </row>
    <row r="1790" spans="2:21">
      <c r="B1790" s="31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311"/>
    </row>
    <row r="1791" spans="2:21">
      <c r="B1791" s="31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311"/>
    </row>
    <row r="1792" spans="2:21">
      <c r="B1792" s="31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311"/>
    </row>
    <row r="1793" spans="2:21">
      <c r="B1793" s="31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311"/>
    </row>
    <row r="1794" spans="2:21">
      <c r="B1794" s="31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311"/>
    </row>
    <row r="1795" spans="2:21">
      <c r="B1795" s="31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311"/>
    </row>
    <row r="1796" spans="2:21">
      <c r="B1796" s="31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311"/>
    </row>
    <row r="1797" spans="2:21">
      <c r="B1797" s="31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311"/>
    </row>
    <row r="1798" spans="2:21">
      <c r="B1798" s="31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311"/>
    </row>
    <row r="1799" spans="2:21">
      <c r="B1799" s="31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311"/>
    </row>
    <row r="1800" spans="2:21">
      <c r="B1800" s="31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311"/>
    </row>
    <row r="1801" spans="2:21">
      <c r="B1801" s="31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311"/>
    </row>
    <row r="1802" spans="2:21">
      <c r="B1802" s="31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311"/>
    </row>
    <row r="1803" spans="2:21">
      <c r="B1803" s="31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311"/>
    </row>
    <row r="1804" spans="2:21">
      <c r="B1804" s="31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311"/>
    </row>
    <row r="1805" spans="2:21">
      <c r="B1805" s="31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311"/>
    </row>
    <row r="1806" spans="2:21">
      <c r="B1806" s="31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311"/>
    </row>
    <row r="1807" spans="2:21">
      <c r="B1807" s="31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311"/>
    </row>
    <row r="1808" spans="2:21">
      <c r="B1808" s="31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311"/>
    </row>
    <row r="1809" spans="2:21">
      <c r="B1809" s="31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311"/>
    </row>
    <row r="1810" spans="2:21">
      <c r="B1810" s="31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311"/>
    </row>
    <row r="1811" spans="2:21">
      <c r="B1811" s="31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311"/>
    </row>
    <row r="1812" spans="2:21">
      <c r="B1812" s="31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311"/>
    </row>
    <row r="1813" spans="2:21">
      <c r="B1813" s="31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311"/>
    </row>
    <row r="1814" spans="2:21">
      <c r="B1814" s="31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311"/>
    </row>
    <row r="1815" spans="2:21">
      <c r="B1815" s="31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311"/>
    </row>
    <row r="1816" spans="2:21">
      <c r="B1816" s="31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311"/>
    </row>
    <row r="1817" spans="2:21">
      <c r="B1817" s="31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311"/>
    </row>
    <row r="1818" spans="2:21">
      <c r="B1818" s="31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311"/>
    </row>
    <row r="1819" spans="2:21">
      <c r="B1819" s="31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311"/>
    </row>
    <row r="1820" spans="2:21">
      <c r="B1820" s="31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311"/>
    </row>
    <row r="1821" spans="2:21">
      <c r="B1821" s="31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311"/>
    </row>
    <row r="1822" spans="2:21">
      <c r="B1822" s="31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311"/>
    </row>
    <row r="1823" spans="2:21">
      <c r="B1823" s="31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311"/>
    </row>
    <row r="1824" spans="2:21">
      <c r="B1824" s="31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311"/>
    </row>
    <row r="1825" spans="2:21">
      <c r="B1825" s="31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311"/>
    </row>
    <row r="1826" spans="2:21">
      <c r="B1826" s="31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311"/>
    </row>
    <row r="1827" spans="2:21">
      <c r="B1827" s="31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311"/>
    </row>
    <row r="1828" spans="2:21">
      <c r="B1828" s="31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311"/>
    </row>
    <row r="1829" spans="2:21">
      <c r="B1829" s="31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311"/>
    </row>
    <row r="1830" spans="2:21">
      <c r="B1830" s="31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311"/>
    </row>
    <row r="1831" spans="2:21">
      <c r="B1831" s="31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311"/>
    </row>
    <row r="1832" spans="2:21">
      <c r="B1832" s="31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311"/>
    </row>
    <row r="1833" spans="2:21">
      <c r="B1833" s="31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311"/>
    </row>
    <row r="1834" spans="2:21">
      <c r="B1834" s="31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311"/>
    </row>
    <row r="1835" spans="2:21">
      <c r="B1835" s="31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311"/>
    </row>
    <row r="1836" spans="2:21">
      <c r="B1836" s="31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311"/>
    </row>
    <row r="1837" spans="2:21">
      <c r="B1837" s="31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311"/>
    </row>
    <row r="1838" spans="2:21">
      <c r="B1838" s="31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311"/>
    </row>
    <row r="1839" spans="2:21">
      <c r="B1839" s="31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311"/>
    </row>
    <row r="1840" spans="2:21">
      <c r="B1840" s="31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311"/>
    </row>
    <row r="1841" spans="2:21">
      <c r="B1841" s="31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311"/>
    </row>
    <row r="1842" spans="2:21">
      <c r="B1842" s="31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311"/>
    </row>
    <row r="1843" spans="2:21">
      <c r="B1843" s="31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311"/>
    </row>
    <row r="1844" spans="2:21">
      <c r="B1844" s="31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311"/>
    </row>
    <row r="1845" spans="2:21">
      <c r="B1845" s="31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311"/>
    </row>
    <row r="1846" spans="2:21">
      <c r="B1846" s="31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311"/>
    </row>
    <row r="1847" spans="2:21">
      <c r="B1847" s="31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311"/>
    </row>
    <row r="1848" spans="2:21">
      <c r="B1848" s="31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311"/>
    </row>
    <row r="1849" spans="2:21">
      <c r="B1849" s="31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311"/>
    </row>
    <row r="1850" spans="2:21">
      <c r="B1850" s="31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311"/>
    </row>
    <row r="1851" spans="2:21">
      <c r="B1851" s="31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311"/>
    </row>
    <row r="1852" spans="2:21">
      <c r="B1852" s="31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311"/>
    </row>
    <row r="1853" spans="2:21">
      <c r="B1853" s="31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311"/>
    </row>
    <row r="1854" spans="2:21">
      <c r="B1854" s="31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311"/>
    </row>
    <row r="1855" spans="2:21">
      <c r="B1855" s="31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311"/>
    </row>
    <row r="1856" spans="2:21">
      <c r="B1856" s="31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311"/>
    </row>
    <row r="1857" spans="2:21">
      <c r="B1857" s="31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311"/>
    </row>
    <row r="1858" spans="2:21">
      <c r="B1858" s="31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311"/>
    </row>
    <row r="1859" spans="2:21">
      <c r="B1859" s="31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311"/>
    </row>
    <row r="1860" spans="2:21">
      <c r="B1860" s="31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311"/>
    </row>
    <row r="1861" spans="2:21">
      <c r="B1861" s="31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311"/>
    </row>
    <row r="1862" spans="2:21">
      <c r="B1862" s="31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311"/>
    </row>
    <row r="1863" spans="2:21">
      <c r="B1863" s="31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311"/>
    </row>
    <row r="1864" spans="2:21">
      <c r="B1864" s="31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311"/>
    </row>
    <row r="1865" spans="2:21">
      <c r="B1865" s="31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311"/>
    </row>
    <row r="1866" spans="2:21">
      <c r="B1866" s="31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311"/>
    </row>
    <row r="1867" spans="2:21">
      <c r="B1867" s="31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311"/>
    </row>
    <row r="1868" spans="2:21">
      <c r="B1868" s="31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311"/>
    </row>
    <row r="1869" spans="2:21">
      <c r="B1869" s="31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311"/>
    </row>
    <row r="1870" spans="2:21">
      <c r="B1870" s="31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311"/>
    </row>
    <row r="1871" spans="2:21">
      <c r="B1871" s="31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311"/>
    </row>
    <row r="1872" spans="2:21">
      <c r="B1872" s="31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311"/>
    </row>
    <row r="1873" spans="2:21">
      <c r="B1873" s="31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311"/>
    </row>
    <row r="1874" spans="2:21">
      <c r="B1874" s="31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311"/>
    </row>
    <row r="1875" spans="2:21">
      <c r="B1875" s="31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311"/>
    </row>
    <row r="1876" spans="2:21">
      <c r="B1876" s="31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311"/>
    </row>
    <row r="1877" spans="2:21">
      <c r="B1877" s="31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311"/>
    </row>
    <row r="1878" spans="2:21">
      <c r="B1878" s="31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311"/>
    </row>
    <row r="1879" spans="2:21">
      <c r="B1879" s="31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311"/>
    </row>
    <row r="1880" spans="2:21">
      <c r="B1880" s="31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311"/>
    </row>
    <row r="1881" spans="2:21">
      <c r="B1881" s="31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311"/>
    </row>
    <row r="1882" spans="2:21">
      <c r="B1882" s="31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311"/>
    </row>
    <row r="1883" spans="2:21">
      <c r="B1883" s="31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311"/>
    </row>
    <row r="1884" spans="2:21">
      <c r="B1884" s="31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311"/>
    </row>
    <row r="1885" spans="2:21">
      <c r="B1885" s="31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311"/>
    </row>
    <row r="1886" spans="2:21">
      <c r="B1886" s="31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311"/>
    </row>
    <row r="1887" spans="2:21">
      <c r="B1887" s="31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311"/>
    </row>
    <row r="1888" spans="2:21">
      <c r="B1888" s="31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311"/>
    </row>
    <row r="1889" spans="2:21">
      <c r="B1889" s="31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311"/>
    </row>
    <row r="1890" spans="2:21">
      <c r="B1890" s="31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311"/>
    </row>
    <row r="1891" spans="2:21">
      <c r="B1891" s="31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311"/>
    </row>
    <row r="1892" spans="2:21">
      <c r="B1892" s="31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311"/>
    </row>
    <row r="1893" spans="2:21">
      <c r="B1893" s="31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311"/>
    </row>
    <row r="1894" spans="2:21">
      <c r="B1894" s="31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311"/>
    </row>
    <row r="1895" spans="2:21">
      <c r="B1895" s="31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311"/>
    </row>
    <row r="1896" spans="2:21">
      <c r="B1896" s="31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311"/>
    </row>
    <row r="1897" spans="2:21">
      <c r="B1897" s="31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311"/>
    </row>
    <row r="1898" spans="2:21">
      <c r="B1898" s="31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311"/>
    </row>
    <row r="1899" spans="2:21">
      <c r="B1899" s="31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311"/>
    </row>
    <row r="1900" spans="2:21">
      <c r="B1900" s="31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311"/>
    </row>
    <row r="1901" spans="2:21">
      <c r="B1901" s="31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311"/>
    </row>
    <row r="1902" spans="2:21">
      <c r="B1902" s="31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311"/>
    </row>
    <row r="1903" spans="2:21">
      <c r="B1903" s="31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311"/>
    </row>
    <row r="1904" spans="2:21">
      <c r="B1904" s="31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311"/>
    </row>
    <row r="1905" spans="2:21">
      <c r="B1905" s="31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311"/>
    </row>
    <row r="1906" spans="2:21">
      <c r="B1906" s="31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311"/>
    </row>
    <row r="1907" spans="2:21">
      <c r="B1907" s="31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311"/>
    </row>
    <row r="1908" spans="2:21">
      <c r="B1908" s="31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311"/>
    </row>
    <row r="1909" spans="2:21">
      <c r="B1909" s="31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311"/>
    </row>
    <row r="1910" spans="2:21">
      <c r="B1910" s="31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311"/>
    </row>
    <row r="1911" spans="2:21">
      <c r="B1911" s="31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311"/>
    </row>
    <row r="1912" spans="2:21">
      <c r="B1912" s="31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311"/>
    </row>
    <row r="1913" spans="2:21">
      <c r="B1913" s="31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311"/>
    </row>
    <row r="1914" spans="2:21">
      <c r="B1914" s="31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311"/>
    </row>
    <row r="1915" spans="2:21">
      <c r="B1915" s="31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311"/>
    </row>
    <row r="1916" spans="2:21">
      <c r="B1916" s="31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311"/>
    </row>
    <row r="1917" spans="2:21">
      <c r="B1917" s="31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311"/>
    </row>
    <row r="1918" spans="2:21">
      <c r="B1918" s="31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311"/>
    </row>
    <row r="1919" spans="2:21">
      <c r="B1919" s="31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311"/>
    </row>
    <row r="1920" spans="2:21">
      <c r="B1920" s="31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311"/>
    </row>
    <row r="1921" spans="2:21">
      <c r="B1921" s="31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311"/>
    </row>
    <row r="1922" spans="2:21">
      <c r="B1922" s="31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311"/>
    </row>
    <row r="1923" spans="2:21">
      <c r="B1923" s="31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311"/>
    </row>
    <row r="1924" spans="2:21">
      <c r="B1924" s="31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311"/>
    </row>
    <row r="1925" spans="2:21">
      <c r="B1925" s="31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311"/>
    </row>
    <row r="1926" spans="2:21">
      <c r="B1926" s="31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311"/>
    </row>
    <row r="1927" spans="2:21">
      <c r="B1927" s="31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311"/>
    </row>
    <row r="1928" spans="2:21">
      <c r="B1928" s="31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311"/>
    </row>
    <row r="1929" spans="2:21">
      <c r="B1929" s="31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311"/>
    </row>
    <row r="1930" spans="2:21">
      <c r="B1930" s="31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311"/>
    </row>
    <row r="1931" spans="2:21">
      <c r="B1931" s="31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311"/>
    </row>
    <row r="1932" spans="2:21">
      <c r="B1932" s="31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311"/>
    </row>
    <row r="1933" spans="2:21">
      <c r="B1933" s="31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311"/>
    </row>
    <row r="1934" spans="2:21">
      <c r="B1934" s="31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311"/>
    </row>
    <row r="1935" spans="2:21">
      <c r="B1935" s="31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311"/>
    </row>
    <row r="1936" spans="2:21">
      <c r="B1936" s="31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311"/>
    </row>
    <row r="1937" spans="2:21">
      <c r="B1937" s="31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311"/>
    </row>
    <row r="1938" spans="2:21">
      <c r="B1938" s="31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311"/>
    </row>
    <row r="1939" spans="2:21">
      <c r="B1939" s="31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311"/>
    </row>
    <row r="1940" spans="2:21">
      <c r="B1940" s="31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311"/>
    </row>
    <row r="1941" spans="2:21">
      <c r="B1941" s="31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311"/>
    </row>
    <row r="1942" spans="2:21">
      <c r="B1942" s="31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311"/>
    </row>
    <row r="1943" spans="2:21">
      <c r="B1943" s="31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311"/>
    </row>
    <row r="1944" spans="2:21">
      <c r="B1944" s="31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311"/>
    </row>
    <row r="1945" spans="2:21">
      <c r="B1945" s="31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311"/>
    </row>
    <row r="1946" spans="2:21">
      <c r="B1946" s="31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311"/>
    </row>
    <row r="1947" spans="2:21">
      <c r="B1947" s="31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311"/>
    </row>
    <row r="1948" spans="2:21">
      <c r="B1948" s="31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311"/>
    </row>
    <row r="1949" spans="2:21">
      <c r="B1949" s="31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311"/>
    </row>
    <row r="1950" spans="2:21">
      <c r="B1950" s="31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311"/>
    </row>
    <row r="1951" spans="2:21">
      <c r="B1951" s="31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311"/>
    </row>
    <row r="1952" spans="2:21">
      <c r="B1952" s="31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311"/>
    </row>
    <row r="1953" spans="2:21">
      <c r="B1953" s="31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311"/>
    </row>
    <row r="1954" spans="2:21">
      <c r="B1954" s="31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311"/>
    </row>
    <row r="1955" spans="2:21">
      <c r="B1955" s="31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311"/>
    </row>
    <row r="1956" spans="2:21">
      <c r="B1956" s="31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311"/>
    </row>
    <row r="1957" spans="2:21">
      <c r="B1957" s="31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311"/>
    </row>
    <row r="1958" spans="2:21">
      <c r="B1958" s="31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311"/>
    </row>
    <row r="1959" spans="2:21">
      <c r="B1959" s="31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311"/>
    </row>
    <row r="1960" spans="2:21">
      <c r="B1960" s="31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311"/>
    </row>
    <row r="1961" spans="2:21">
      <c r="B1961" s="31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311"/>
    </row>
    <row r="1962" spans="2:21">
      <c r="B1962" s="31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311"/>
    </row>
    <row r="1963" spans="2:21">
      <c r="B1963" s="31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311"/>
    </row>
    <row r="1964" spans="2:21">
      <c r="B1964" s="31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311"/>
    </row>
    <row r="1965" spans="2:21">
      <c r="B1965" s="31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311"/>
    </row>
    <row r="1966" spans="2:21">
      <c r="B1966" s="31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311"/>
    </row>
    <row r="1967" spans="2:21">
      <c r="B1967" s="31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311"/>
    </row>
    <row r="1968" spans="2:21">
      <c r="B1968" s="31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311"/>
    </row>
    <row r="1969" spans="2:21">
      <c r="B1969" s="31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311"/>
    </row>
    <row r="1970" spans="2:21">
      <c r="B1970" s="31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311"/>
    </row>
    <row r="1971" spans="2:21">
      <c r="B1971" s="31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311"/>
    </row>
    <row r="1972" spans="2:21">
      <c r="B1972" s="31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311"/>
    </row>
    <row r="1973" spans="2:21">
      <c r="B1973" s="31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311"/>
    </row>
    <row r="1974" spans="2:21">
      <c r="B1974" s="31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311"/>
    </row>
    <row r="1975" spans="2:21">
      <c r="B1975" s="31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311"/>
    </row>
    <row r="1976" spans="2:21">
      <c r="B1976" s="31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311"/>
    </row>
    <row r="1977" spans="2:21">
      <c r="B1977" s="31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311"/>
    </row>
    <row r="1978" spans="2:21">
      <c r="B1978" s="31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311"/>
    </row>
    <row r="1979" spans="2:21">
      <c r="B1979" s="31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311"/>
    </row>
    <row r="1980" spans="2:21">
      <c r="B1980" s="31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311"/>
    </row>
    <row r="1981" spans="2:21">
      <c r="B1981" s="31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311"/>
    </row>
    <row r="1982" spans="2:21">
      <c r="B1982" s="31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311"/>
    </row>
    <row r="1983" spans="2:21">
      <c r="B1983" s="31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311"/>
    </row>
    <row r="1984" spans="2:21">
      <c r="B1984" s="31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311"/>
    </row>
    <row r="1985" spans="2:21">
      <c r="B1985" s="31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311"/>
    </row>
    <row r="1986" spans="2:21">
      <c r="B1986" s="31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311"/>
    </row>
    <row r="1987" spans="2:21">
      <c r="B1987" s="31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311"/>
    </row>
    <row r="1988" spans="2:21">
      <c r="B1988" s="31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311"/>
    </row>
    <row r="1989" spans="2:21">
      <c r="B1989" s="31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311"/>
    </row>
    <row r="1990" spans="2:21">
      <c r="B1990" s="31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311"/>
    </row>
    <row r="1991" spans="2:21">
      <c r="B1991" s="31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311"/>
    </row>
    <row r="1992" spans="2:21">
      <c r="B1992" s="31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311"/>
    </row>
    <row r="1993" spans="2:21">
      <c r="B1993" s="31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311"/>
    </row>
    <row r="1994" spans="2:21">
      <c r="B1994" s="31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311"/>
    </row>
    <row r="1995" spans="2:21">
      <c r="B1995" s="31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311"/>
    </row>
    <row r="1996" spans="2:21">
      <c r="B1996" s="31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311"/>
    </row>
    <row r="1997" spans="2:21">
      <c r="B1997" s="31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311"/>
    </row>
    <row r="1998" spans="2:21">
      <c r="B1998" s="31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311"/>
    </row>
    <row r="1999" spans="2:21">
      <c r="B1999" s="31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311"/>
    </row>
    <row r="2000" spans="2:21">
      <c r="B2000" s="31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311"/>
    </row>
    <row r="2001" spans="2:21">
      <c r="B2001" s="31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311"/>
    </row>
    <row r="2002" spans="2:21">
      <c r="B2002" s="31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311"/>
    </row>
    <row r="2003" spans="2:21">
      <c r="B2003" s="31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311"/>
    </row>
    <row r="2004" spans="2:21">
      <c r="B2004" s="31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311"/>
    </row>
    <row r="2005" spans="2:21">
      <c r="B2005" s="31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311"/>
    </row>
    <row r="2006" spans="2:21">
      <c r="B2006" s="31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311"/>
    </row>
    <row r="2007" spans="2:21">
      <c r="B2007" s="31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311"/>
    </row>
    <row r="2008" spans="2:21">
      <c r="B2008" s="31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311"/>
    </row>
    <row r="2009" spans="2:21">
      <c r="B2009" s="31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311"/>
    </row>
    <row r="2010" spans="2:21">
      <c r="B2010" s="31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311"/>
    </row>
    <row r="2011" spans="2:21">
      <c r="B2011" s="31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311"/>
    </row>
    <row r="2012" spans="2:21">
      <c r="B2012" s="31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311"/>
    </row>
    <row r="2013" spans="2:21">
      <c r="B2013" s="31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311"/>
    </row>
    <row r="2014" spans="2:21">
      <c r="B2014" s="31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311"/>
    </row>
    <row r="2015" spans="2:21">
      <c r="B2015" s="31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311"/>
    </row>
    <row r="2016" spans="2:21">
      <c r="B2016" s="31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311"/>
    </row>
    <row r="2017" spans="2:21">
      <c r="B2017" s="31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311"/>
    </row>
    <row r="2018" spans="2:21">
      <c r="B2018" s="31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311"/>
    </row>
    <row r="2019" spans="2:21">
      <c r="B2019" s="31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311"/>
    </row>
    <row r="2020" spans="2:21">
      <c r="B2020" s="31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311"/>
    </row>
    <row r="2021" spans="2:21">
      <c r="B2021" s="31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311"/>
    </row>
    <row r="2022" spans="2:21">
      <c r="B2022" s="31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311"/>
    </row>
    <row r="2023" spans="2:21">
      <c r="B2023" s="31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311"/>
    </row>
    <row r="2024" spans="2:21">
      <c r="B2024" s="31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311"/>
    </row>
    <row r="2025" spans="2:21">
      <c r="B2025" s="31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311"/>
    </row>
    <row r="2026" spans="2:21">
      <c r="B2026" s="31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311"/>
    </row>
    <row r="2027" spans="2:21">
      <c r="B2027" s="31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311"/>
    </row>
    <row r="2028" spans="2:21">
      <c r="B2028" s="31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311"/>
    </row>
    <row r="2029" spans="2:21">
      <c r="B2029" s="31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311"/>
    </row>
    <row r="2030" spans="2:21">
      <c r="B2030" s="31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311"/>
    </row>
    <row r="2031" spans="2:21">
      <c r="B2031" s="31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311"/>
    </row>
    <row r="2032" spans="2:21">
      <c r="B2032" s="31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311"/>
    </row>
    <row r="2033" spans="2:21">
      <c r="B2033" s="31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311"/>
    </row>
    <row r="2034" spans="2:21">
      <c r="B2034" s="31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311"/>
    </row>
    <row r="2035" spans="2:21">
      <c r="B2035" s="31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311"/>
    </row>
    <row r="2036" spans="2:21">
      <c r="B2036" s="31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311"/>
    </row>
    <row r="2037" spans="2:21">
      <c r="B2037" s="31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311"/>
    </row>
    <row r="2038" spans="2:21">
      <c r="B2038" s="31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311"/>
    </row>
    <row r="2039" spans="2:21">
      <c r="B2039" s="31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311"/>
    </row>
    <row r="2040" spans="2:21">
      <c r="B2040" s="31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311"/>
    </row>
    <row r="2041" spans="2:21">
      <c r="B2041" s="31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311"/>
    </row>
    <row r="2042" spans="2:21">
      <c r="B2042" s="31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311"/>
    </row>
    <row r="2043" spans="2:21">
      <c r="B2043" s="31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311"/>
    </row>
    <row r="2044" spans="2:21">
      <c r="B2044" s="31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311"/>
    </row>
    <row r="2045" spans="2:21">
      <c r="B2045" s="31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311"/>
    </row>
    <row r="2046" spans="2:21">
      <c r="B2046" s="31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311"/>
    </row>
    <row r="2047" spans="2:21">
      <c r="B2047" s="31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311"/>
    </row>
    <row r="2048" spans="2:21">
      <c r="B2048" s="31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311"/>
    </row>
    <row r="2049" spans="2:21">
      <c r="B2049" s="31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311"/>
    </row>
    <row r="2050" spans="2:21">
      <c r="B2050" s="31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311"/>
    </row>
    <row r="2051" spans="2:21">
      <c r="B2051" s="31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311"/>
    </row>
    <row r="2052" spans="2:21">
      <c r="B2052" s="31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311"/>
    </row>
    <row r="2053" spans="2:21">
      <c r="B2053" s="31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311"/>
    </row>
    <row r="2054" spans="2:21">
      <c r="B2054" s="31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311"/>
    </row>
    <row r="2055" spans="2:21">
      <c r="B2055" s="31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311"/>
    </row>
    <row r="2056" spans="2:21">
      <c r="B2056" s="31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311"/>
    </row>
    <row r="2057" spans="2:21">
      <c r="B2057" s="31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311"/>
    </row>
    <row r="2058" spans="2:21">
      <c r="B2058" s="31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311"/>
    </row>
    <row r="2059" spans="2:21">
      <c r="B2059" s="31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311"/>
    </row>
    <row r="2060" spans="2:21">
      <c r="B2060" s="31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311"/>
    </row>
    <row r="2061" spans="2:21">
      <c r="B2061" s="31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311"/>
    </row>
    <row r="2062" spans="2:21">
      <c r="B2062" s="31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311"/>
    </row>
    <row r="2063" spans="2:21">
      <c r="B2063" s="31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311"/>
    </row>
    <row r="2064" spans="2:21">
      <c r="B2064" s="31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311"/>
    </row>
    <row r="2065" spans="2:21">
      <c r="B2065" s="31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311"/>
    </row>
    <row r="2066" spans="2:21">
      <c r="B2066" s="31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311"/>
    </row>
    <row r="2067" spans="2:21">
      <c r="B2067" s="31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311"/>
    </row>
    <row r="2068" spans="2:21">
      <c r="B2068" s="31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311"/>
    </row>
    <row r="2069" spans="2:21">
      <c r="B2069" s="31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311"/>
    </row>
    <row r="2070" spans="2:21">
      <c r="B2070" s="31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311"/>
    </row>
    <row r="2071" spans="2:21">
      <c r="B2071" s="31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311"/>
    </row>
    <row r="2072" spans="2:21">
      <c r="B2072" s="31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311"/>
    </row>
    <row r="2073" spans="2:21">
      <c r="B2073" s="31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311"/>
    </row>
    <row r="2074" spans="2:21">
      <c r="B2074" s="31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311"/>
    </row>
    <row r="2075" spans="2:21">
      <c r="B2075" s="31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311"/>
    </row>
    <row r="2076" spans="2:21">
      <c r="B2076" s="31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311"/>
    </row>
    <row r="2077" spans="2:21">
      <c r="B2077" s="31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311"/>
    </row>
    <row r="2078" spans="2:21">
      <c r="B2078" s="31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311"/>
    </row>
    <row r="2079" spans="2:21">
      <c r="B2079" s="31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311"/>
    </row>
    <row r="2080" spans="2:21">
      <c r="B2080" s="31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311"/>
    </row>
    <row r="2081" spans="2:21">
      <c r="B2081" s="31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311"/>
    </row>
    <row r="2082" spans="2:21">
      <c r="B2082" s="31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311"/>
    </row>
    <row r="2083" spans="2:21">
      <c r="B2083" s="31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311"/>
    </row>
    <row r="2084" spans="2:21">
      <c r="B2084" s="31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311"/>
    </row>
    <row r="2085" spans="2:21">
      <c r="B2085" s="31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311"/>
    </row>
    <row r="2086" spans="2:21">
      <c r="B2086" s="31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311"/>
    </row>
    <row r="2087" spans="2:21">
      <c r="B2087" s="31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311"/>
    </row>
    <row r="2088" spans="2:21">
      <c r="B2088" s="31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311"/>
    </row>
    <row r="2089" spans="2:21">
      <c r="B2089" s="31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311"/>
    </row>
    <row r="2090" spans="2:21">
      <c r="B2090" s="31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311"/>
    </row>
    <row r="2091" spans="2:21">
      <c r="B2091" s="31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311"/>
    </row>
    <row r="2092" spans="2:21">
      <c r="B2092" s="31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311"/>
    </row>
    <row r="2093" spans="2:21">
      <c r="B2093" s="31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311"/>
    </row>
    <row r="2094" spans="2:21">
      <c r="B2094" s="31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311"/>
    </row>
    <row r="2095" spans="2:21">
      <c r="B2095" s="31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311"/>
    </row>
    <row r="2096" spans="2:21">
      <c r="B2096" s="31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311"/>
    </row>
    <row r="2097" spans="2:21">
      <c r="B2097" s="31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311"/>
    </row>
    <row r="2098" spans="2:21">
      <c r="B2098" s="31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311"/>
    </row>
    <row r="2099" spans="2:21">
      <c r="B2099" s="31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311"/>
    </row>
    <row r="2100" spans="2:21">
      <c r="B2100" s="31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311"/>
    </row>
    <row r="2101" spans="2:21">
      <c r="B2101" s="31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311"/>
    </row>
    <row r="2102" spans="2:21">
      <c r="B2102" s="31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311"/>
    </row>
    <row r="2103" spans="2:21">
      <c r="B2103" s="31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311"/>
    </row>
    <row r="2104" spans="2:21">
      <c r="B2104" s="31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311"/>
    </row>
    <row r="2105" spans="2:21">
      <c r="B2105" s="31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311"/>
    </row>
    <row r="2106" spans="2:21">
      <c r="B2106" s="31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311"/>
    </row>
    <row r="2107" spans="2:21">
      <c r="B2107" s="31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311"/>
    </row>
    <row r="2108" spans="2:21">
      <c r="B2108" s="31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311"/>
    </row>
    <row r="2109" spans="2:21">
      <c r="B2109" s="31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311"/>
    </row>
    <row r="2110" spans="2:21">
      <c r="B2110" s="31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311"/>
    </row>
    <row r="2111" spans="2:21">
      <c r="B2111" s="31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311"/>
    </row>
    <row r="2112" spans="2:21">
      <c r="B2112" s="31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311"/>
    </row>
    <row r="2113" spans="2:21">
      <c r="B2113" s="31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311"/>
    </row>
    <row r="2114" spans="2:21">
      <c r="B2114" s="31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311"/>
    </row>
    <row r="2115" spans="2:21">
      <c r="B2115" s="31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311"/>
    </row>
    <row r="2116" spans="2:21">
      <c r="B2116" s="31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311"/>
    </row>
    <row r="2117" spans="2:21">
      <c r="B2117" s="31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311"/>
    </row>
    <row r="2118" spans="2:21">
      <c r="B2118" s="31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311"/>
    </row>
    <row r="2119" spans="2:21">
      <c r="B2119" s="31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311"/>
    </row>
    <row r="2120" spans="2:21">
      <c r="B2120" s="31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311"/>
    </row>
    <row r="2121" spans="2:21">
      <c r="B2121" s="31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311"/>
    </row>
    <row r="2122" spans="2:21">
      <c r="B2122" s="31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311"/>
    </row>
    <row r="2123" spans="2:21">
      <c r="B2123" s="31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311"/>
    </row>
    <row r="2124" spans="2:21">
      <c r="B2124" s="31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311"/>
    </row>
    <row r="2125" spans="2:21">
      <c r="B2125" s="31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311"/>
    </row>
    <row r="2126" spans="2:21">
      <c r="B2126" s="31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311"/>
    </row>
    <row r="2127" spans="2:21">
      <c r="B2127" s="31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311"/>
    </row>
    <row r="2128" spans="2:21">
      <c r="B2128" s="31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311"/>
    </row>
    <row r="2129" spans="2:21">
      <c r="B2129" s="31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311"/>
    </row>
    <row r="2130" spans="2:21">
      <c r="B2130" s="31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311"/>
    </row>
    <row r="2131" spans="2:21">
      <c r="B2131" s="31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311"/>
    </row>
    <row r="2132" spans="2:21">
      <c r="B2132" s="31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311"/>
    </row>
    <row r="2133" spans="2:21">
      <c r="B2133" s="31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311"/>
    </row>
    <row r="2134" spans="2:21">
      <c r="B2134" s="31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311"/>
    </row>
    <row r="2135" spans="2:21">
      <c r="B2135" s="31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311"/>
    </row>
    <row r="2136" spans="2:21">
      <c r="B2136" s="31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311"/>
    </row>
    <row r="2137" spans="2:21">
      <c r="B2137" s="31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311"/>
    </row>
    <row r="2138" spans="2:21">
      <c r="B2138" s="31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311"/>
    </row>
    <row r="2139" spans="2:21">
      <c r="B2139" s="31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311"/>
    </row>
    <row r="2140" spans="2:21">
      <c r="B2140" s="31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311"/>
    </row>
    <row r="2141" spans="2:21">
      <c r="B2141" s="31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311"/>
    </row>
    <row r="2142" spans="2:21">
      <c r="B2142" s="31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311"/>
    </row>
    <row r="2143" spans="2:21">
      <c r="B2143" s="31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311"/>
    </row>
    <row r="2144" spans="2:21">
      <c r="B2144" s="31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311"/>
    </row>
    <row r="2145" spans="2:21">
      <c r="B2145" s="31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311"/>
    </row>
    <row r="2146" spans="2:21">
      <c r="B2146" s="31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311"/>
    </row>
    <row r="2147" spans="2:21">
      <c r="B2147" s="31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311"/>
    </row>
    <row r="2148" spans="2:21">
      <c r="B2148" s="31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311"/>
    </row>
    <row r="2149" spans="2:21">
      <c r="B2149" s="31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311"/>
    </row>
    <row r="2150" spans="2:21">
      <c r="B2150" s="31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311"/>
    </row>
    <row r="2151" spans="2:21">
      <c r="B2151" s="31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311"/>
    </row>
    <row r="2152" spans="2:21">
      <c r="B2152" s="31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311"/>
    </row>
    <row r="2153" spans="2:21">
      <c r="B2153" s="31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311"/>
    </row>
    <row r="2154" spans="2:21">
      <c r="B2154" s="31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311"/>
    </row>
    <row r="2155" spans="2:21">
      <c r="B2155" s="31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311"/>
    </row>
    <row r="2156" spans="2:21">
      <c r="B2156" s="31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311"/>
    </row>
    <row r="2157" spans="2:21">
      <c r="B2157" s="31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311"/>
    </row>
    <row r="2158" spans="2:21">
      <c r="B2158" s="31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311"/>
    </row>
    <row r="2159" spans="2:21">
      <c r="B2159" s="31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311"/>
    </row>
    <row r="2160" spans="2:21">
      <c r="B2160" s="31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311"/>
    </row>
    <row r="2161" spans="2:21">
      <c r="B2161" s="31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311"/>
    </row>
    <row r="2162" spans="2:21">
      <c r="B2162" s="31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311"/>
    </row>
    <row r="2163" spans="2:21">
      <c r="B2163" s="31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311"/>
    </row>
    <row r="2164" spans="2:21">
      <c r="B2164" s="31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311"/>
    </row>
    <row r="2165" spans="2:21">
      <c r="B2165" s="31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311"/>
    </row>
    <row r="2166" spans="2:21">
      <c r="B2166" s="31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311"/>
    </row>
    <row r="2167" spans="2:21">
      <c r="B2167" s="31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311"/>
    </row>
    <row r="2168" spans="2:21">
      <c r="B2168" s="31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311"/>
    </row>
    <row r="2169" spans="2:21">
      <c r="B2169" s="31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311"/>
    </row>
    <row r="2170" spans="2:21">
      <c r="B2170" s="31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311"/>
    </row>
    <row r="2171" spans="2:21">
      <c r="B2171" s="31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311"/>
    </row>
    <row r="2172" spans="2:21">
      <c r="B2172" s="31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311"/>
    </row>
    <row r="2173" spans="2:21">
      <c r="B2173" s="31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311"/>
    </row>
    <row r="2174" spans="2:21">
      <c r="B2174" s="31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311"/>
    </row>
    <row r="2175" spans="2:21">
      <c r="B2175" s="31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311"/>
    </row>
    <row r="2176" spans="2:21">
      <c r="B2176" s="31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311"/>
    </row>
    <row r="2177" spans="2:21">
      <c r="B2177" s="31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311"/>
    </row>
    <row r="2178" spans="2:21">
      <c r="B2178" s="31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311"/>
    </row>
    <row r="2179" spans="2:21">
      <c r="B2179" s="31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311"/>
    </row>
    <row r="2180" spans="2:21">
      <c r="B2180" s="31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311"/>
    </row>
    <row r="2181" spans="2:21">
      <c r="B2181" s="31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311"/>
    </row>
    <row r="2182" spans="2:21">
      <c r="B2182" s="31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311"/>
    </row>
    <row r="2183" spans="2:21">
      <c r="B2183" s="31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311"/>
    </row>
    <row r="2184" spans="2:21">
      <c r="B2184" s="31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311"/>
    </row>
    <row r="2185" spans="2:21">
      <c r="B2185" s="31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311"/>
    </row>
    <row r="2186" spans="2:21">
      <c r="B2186" s="31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311"/>
    </row>
    <row r="2187" spans="2:21">
      <c r="B2187" s="31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311"/>
    </row>
    <row r="2188" spans="2:21">
      <c r="B2188" s="31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311"/>
    </row>
    <row r="2189" spans="2:21">
      <c r="B2189" s="31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311"/>
    </row>
    <row r="2190" spans="2:21">
      <c r="B2190" s="31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311"/>
    </row>
    <row r="2191" spans="2:21">
      <c r="B2191" s="31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311"/>
    </row>
    <row r="2192" spans="2:21">
      <c r="B2192" s="31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311"/>
    </row>
    <row r="2193" spans="2:21">
      <c r="B2193" s="31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311"/>
    </row>
    <row r="2194" spans="2:21">
      <c r="B2194" s="31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311"/>
    </row>
    <row r="2195" spans="2:21">
      <c r="B2195" s="31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311"/>
    </row>
    <row r="2196" spans="2:21">
      <c r="B2196" s="31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311"/>
    </row>
    <row r="2197" spans="2:21">
      <c r="B2197" s="31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311"/>
    </row>
    <row r="2198" spans="2:21">
      <c r="B2198" s="31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311"/>
    </row>
    <row r="2199" spans="2:21">
      <c r="B2199" s="31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311"/>
    </row>
    <row r="2200" spans="2:21">
      <c r="B2200" s="31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311"/>
    </row>
    <row r="2201" spans="2:21">
      <c r="B2201" s="31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311"/>
    </row>
    <row r="2202" spans="2:21">
      <c r="B2202" s="31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311"/>
    </row>
    <row r="2203" spans="2:21">
      <c r="B2203" s="31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311"/>
    </row>
    <row r="2204" spans="2:21">
      <c r="B2204" s="31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311"/>
    </row>
    <row r="2205" spans="2:21">
      <c r="B2205" s="31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311"/>
    </row>
    <row r="2206" spans="2:21">
      <c r="B2206" s="31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311"/>
    </row>
    <row r="2207" spans="2:21">
      <c r="B2207" s="31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311"/>
    </row>
    <row r="2208" spans="2:21">
      <c r="B2208" s="31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311"/>
    </row>
    <row r="2209" spans="2:21">
      <c r="B2209" s="31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311"/>
    </row>
    <row r="2210" spans="2:21">
      <c r="B2210" s="31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311"/>
    </row>
    <row r="2211" spans="2:21">
      <c r="B2211" s="31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311"/>
    </row>
    <row r="2212" spans="2:21">
      <c r="B2212" s="31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311"/>
    </row>
    <row r="2213" spans="2:21">
      <c r="B2213" s="31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311"/>
    </row>
    <row r="2214" spans="2:21">
      <c r="B2214" s="31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311"/>
    </row>
    <row r="2215" spans="2:21">
      <c r="B2215" s="31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311"/>
    </row>
    <row r="2216" spans="2:21">
      <c r="B2216" s="31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311"/>
    </row>
    <row r="2217" spans="2:21">
      <c r="B2217" s="31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311"/>
    </row>
    <row r="2218" spans="2:21">
      <c r="B2218" s="31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311"/>
    </row>
    <row r="2219" spans="2:21">
      <c r="B2219" s="31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311"/>
    </row>
    <row r="2220" spans="2:21">
      <c r="B2220" s="31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311"/>
    </row>
    <row r="2221" spans="2:21">
      <c r="B2221" s="31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311"/>
    </row>
    <row r="2222" spans="2:21">
      <c r="B2222" s="31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311"/>
    </row>
    <row r="2223" spans="2:21">
      <c r="B2223" s="31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311"/>
    </row>
    <row r="2224" spans="2:21">
      <c r="B2224" s="31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311"/>
    </row>
    <row r="2225" spans="2:21">
      <c r="B2225" s="31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311"/>
    </row>
    <row r="2226" spans="2:21">
      <c r="B2226" s="31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311"/>
    </row>
    <row r="2227" spans="2:21">
      <c r="B2227" s="31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311"/>
    </row>
    <row r="2228" spans="2:21">
      <c r="B2228" s="31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311"/>
    </row>
    <row r="2229" spans="2:21">
      <c r="B2229" s="31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311"/>
    </row>
    <row r="2230" spans="2:21">
      <c r="B2230" s="31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311"/>
    </row>
    <row r="2231" spans="2:21">
      <c r="B2231" s="31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311"/>
    </row>
    <row r="2232" spans="2:21">
      <c r="B2232" s="31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311"/>
    </row>
    <row r="2233" spans="2:21">
      <c r="B2233" s="31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311"/>
    </row>
    <row r="2234" spans="2:21">
      <c r="B2234" s="31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311"/>
    </row>
    <row r="2235" spans="2:21">
      <c r="B2235" s="31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311"/>
    </row>
    <row r="2236" spans="2:21">
      <c r="B2236" s="31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311"/>
    </row>
    <row r="2237" spans="2:21">
      <c r="B2237" s="31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311"/>
    </row>
    <row r="2238" spans="2:21">
      <c r="B2238" s="31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311"/>
    </row>
    <row r="2239" spans="2:21">
      <c r="B2239" s="31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311"/>
    </row>
    <row r="2240" spans="2:21">
      <c r="B2240" s="31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311"/>
    </row>
    <row r="2241" spans="2:21">
      <c r="B2241" s="31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311"/>
    </row>
    <row r="2242" spans="2:21">
      <c r="B2242" s="31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311"/>
    </row>
    <row r="2243" spans="2:21">
      <c r="B2243" s="31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311"/>
    </row>
    <row r="2244" spans="2:21">
      <c r="B2244" s="31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311"/>
    </row>
    <row r="2245" spans="2:21">
      <c r="B2245" s="31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311"/>
    </row>
    <row r="2246" spans="2:21">
      <c r="B2246" s="31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311"/>
    </row>
    <row r="2247" spans="2:21">
      <c r="B2247" s="31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311"/>
    </row>
    <row r="2248" spans="2:21">
      <c r="B2248" s="31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311"/>
    </row>
    <row r="2249" spans="2:21">
      <c r="B2249" s="31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311"/>
    </row>
    <row r="2250" spans="2:21">
      <c r="B2250" s="31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311"/>
    </row>
    <row r="2251" spans="2:21">
      <c r="B2251" s="31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311"/>
    </row>
    <row r="2252" spans="2:21">
      <c r="B2252" s="31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311"/>
    </row>
    <row r="2253" spans="2:21">
      <c r="B2253" s="31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311"/>
    </row>
    <row r="2254" spans="2:21">
      <c r="B2254" s="31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311"/>
    </row>
    <row r="2255" spans="2:21">
      <c r="B2255" s="31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311"/>
    </row>
    <row r="2256" spans="2:21">
      <c r="B2256" s="31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311"/>
    </row>
    <row r="2257" spans="2:21">
      <c r="B2257" s="31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311"/>
    </row>
    <row r="2258" spans="2:21">
      <c r="B2258" s="31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311"/>
    </row>
    <row r="2259" spans="2:21">
      <c r="B2259" s="31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311"/>
    </row>
    <row r="2260" spans="2:21">
      <c r="B2260" s="31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311"/>
    </row>
    <row r="2261" spans="2:21">
      <c r="B2261" s="31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311"/>
    </row>
    <row r="2262" spans="2:21">
      <c r="B2262" s="31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311"/>
    </row>
    <row r="2263" spans="2:21">
      <c r="B2263" s="31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311"/>
    </row>
    <row r="2264" spans="2:21">
      <c r="B2264" s="31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311"/>
    </row>
    <row r="2265" spans="2:21">
      <c r="B2265" s="31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311"/>
    </row>
    <row r="2266" spans="2:21">
      <c r="B2266" s="31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311"/>
    </row>
    <row r="2267" spans="2:21">
      <c r="B2267" s="31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311"/>
    </row>
    <row r="2268" spans="2:21">
      <c r="B2268" s="31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311"/>
    </row>
    <row r="2269" spans="2:21">
      <c r="B2269" s="31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311"/>
    </row>
    <row r="2270" spans="2:21">
      <c r="B2270" s="31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311"/>
    </row>
    <row r="2271" spans="2:21">
      <c r="B2271" s="31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311"/>
    </row>
    <row r="2272" spans="2:21">
      <c r="B2272" s="31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311"/>
    </row>
    <row r="2273" spans="2:21">
      <c r="B2273" s="31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311"/>
    </row>
    <row r="2274" spans="2:21">
      <c r="B2274" s="31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311"/>
    </row>
    <row r="2275" spans="2:21">
      <c r="B2275" s="31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311"/>
    </row>
    <row r="2276" spans="2:21">
      <c r="B2276" s="31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311"/>
    </row>
    <row r="2277" spans="2:21">
      <c r="B2277" s="31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311"/>
    </row>
    <row r="2278" spans="2:21">
      <c r="B2278" s="31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311"/>
    </row>
    <row r="2279" spans="2:21">
      <c r="B2279" s="31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311"/>
    </row>
    <row r="2280" spans="2:21">
      <c r="B2280" s="31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311"/>
    </row>
    <row r="2281" spans="2:21">
      <c r="B2281" s="31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311"/>
    </row>
    <row r="2282" spans="2:21">
      <c r="B2282" s="31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311"/>
    </row>
    <row r="2283" spans="2:21">
      <c r="B2283" s="31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311"/>
    </row>
    <row r="2284" spans="2:21">
      <c r="B2284" s="31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311"/>
    </row>
    <row r="2285" spans="2:21">
      <c r="B2285" s="31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311"/>
    </row>
    <row r="2286" spans="2:21">
      <c r="B2286" s="31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311"/>
    </row>
    <row r="2287" spans="2:21">
      <c r="B2287" s="31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311"/>
    </row>
    <row r="2288" spans="2:21">
      <c r="B2288" s="31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311"/>
    </row>
    <row r="2289" spans="2:21">
      <c r="B2289" s="31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311"/>
    </row>
    <row r="2290" spans="2:21">
      <c r="B2290" s="31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311"/>
    </row>
    <row r="2291" spans="2:21">
      <c r="B2291" s="31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311"/>
    </row>
    <row r="2292" spans="2:21">
      <c r="B2292" s="31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311"/>
    </row>
    <row r="2293" spans="2:21">
      <c r="B2293" s="31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311"/>
    </row>
    <row r="2294" spans="2:21">
      <c r="B2294" s="31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311"/>
    </row>
    <row r="2295" spans="2:21">
      <c r="B2295" s="31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311"/>
    </row>
    <row r="2296" spans="2:21">
      <c r="B2296" s="31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311"/>
    </row>
    <row r="2297" spans="2:21">
      <c r="B2297" s="31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311"/>
    </row>
    <row r="2298" spans="2:21">
      <c r="B2298" s="31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311"/>
    </row>
    <row r="2299" spans="2:21">
      <c r="B2299" s="31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311"/>
    </row>
    <row r="2300" spans="2:21">
      <c r="B2300" s="31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311"/>
    </row>
    <row r="2301" spans="2:21">
      <c r="B2301" s="31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311"/>
    </row>
    <row r="2302" spans="2:21">
      <c r="B2302" s="31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311"/>
    </row>
    <row r="2303" spans="2:21">
      <c r="B2303" s="31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311"/>
    </row>
    <row r="2304" spans="2:21">
      <c r="B2304" s="31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311"/>
    </row>
    <row r="2305" spans="2:21">
      <c r="B2305" s="31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311"/>
    </row>
    <row r="2306" spans="2:21">
      <c r="B2306" s="31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311"/>
    </row>
    <row r="2307" spans="2:21">
      <c r="B2307" s="31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311"/>
    </row>
    <row r="2308" spans="2:21">
      <c r="B2308" s="31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311"/>
    </row>
    <row r="2309" spans="2:21">
      <c r="B2309" s="31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311"/>
    </row>
    <row r="2310" spans="2:21">
      <c r="B2310" s="31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311"/>
    </row>
    <row r="2311" spans="2:21">
      <c r="B2311" s="31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311"/>
    </row>
    <row r="2312" spans="2:21">
      <c r="B2312" s="31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311"/>
    </row>
    <row r="2313" spans="2:21">
      <c r="B2313" s="31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311"/>
    </row>
    <row r="2314" spans="2:21">
      <c r="B2314" s="31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311"/>
    </row>
    <row r="2315" spans="2:21">
      <c r="B2315" s="31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311"/>
    </row>
    <row r="2316" spans="2:21">
      <c r="B2316" s="31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311"/>
    </row>
    <row r="2317" spans="2:21">
      <c r="B2317" s="31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311"/>
    </row>
    <row r="2318" spans="2:21">
      <c r="B2318" s="31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311"/>
    </row>
    <row r="2319" spans="2:21">
      <c r="B2319" s="31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311"/>
    </row>
    <row r="2320" spans="2:21">
      <c r="B2320" s="31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311"/>
    </row>
    <row r="2321" spans="2:21">
      <c r="B2321" s="31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311"/>
    </row>
    <row r="2322" spans="2:21">
      <c r="B2322" s="31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311"/>
    </row>
    <row r="2323" spans="2:21">
      <c r="B2323" s="31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311"/>
    </row>
    <row r="2324" spans="2:21">
      <c r="B2324" s="31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311"/>
    </row>
    <row r="2325" spans="2:21">
      <c r="B2325" s="31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311"/>
    </row>
    <row r="2326" spans="2:21">
      <c r="B2326" s="31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311"/>
    </row>
    <row r="2327" spans="2:21">
      <c r="B2327" s="31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311"/>
    </row>
    <row r="2328" spans="2:21">
      <c r="B2328" s="31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311"/>
    </row>
    <row r="2329" spans="2:21">
      <c r="B2329" s="31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311"/>
    </row>
    <row r="2330" spans="2:21">
      <c r="B2330" s="31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311"/>
    </row>
    <row r="2331" spans="2:21">
      <c r="B2331" s="31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311"/>
    </row>
    <row r="2332" spans="2:21">
      <c r="B2332" s="31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311"/>
    </row>
    <row r="2333" spans="2:21">
      <c r="B2333" s="31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311"/>
    </row>
    <row r="2334" spans="2:21">
      <c r="B2334" s="31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311"/>
    </row>
    <row r="2335" spans="2:21">
      <c r="B2335" s="31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311"/>
    </row>
    <row r="2336" spans="2:21">
      <c r="B2336" s="31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311"/>
    </row>
    <row r="2337" spans="2:21">
      <c r="B2337" s="31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311"/>
    </row>
    <row r="2338" spans="2:21">
      <c r="B2338" s="31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311"/>
    </row>
    <row r="2339" spans="2:21">
      <c r="B2339" s="31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311"/>
    </row>
    <row r="2340" spans="2:21">
      <c r="B2340" s="31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311"/>
    </row>
    <row r="2341" spans="2:21">
      <c r="B2341" s="31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311"/>
    </row>
    <row r="2342" spans="2:21">
      <c r="B2342" s="31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311"/>
    </row>
    <row r="2343" spans="2:21">
      <c r="B2343" s="31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311"/>
    </row>
    <row r="2344" spans="2:21">
      <c r="B2344" s="31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311"/>
    </row>
    <row r="2345" spans="2:21">
      <c r="B2345" s="31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311"/>
    </row>
    <row r="2346" spans="2:21">
      <c r="B2346" s="31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311"/>
    </row>
    <row r="2347" spans="2:21">
      <c r="B2347" s="31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311"/>
    </row>
    <row r="2348" spans="2:21">
      <c r="B2348" s="31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311"/>
    </row>
    <row r="2349" spans="2:21">
      <c r="B2349" s="31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311"/>
    </row>
    <row r="2350" spans="2:21">
      <c r="B2350" s="31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311"/>
    </row>
    <row r="2351" spans="2:21">
      <c r="B2351" s="31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311"/>
    </row>
    <row r="2352" spans="2:21">
      <c r="B2352" s="31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311"/>
    </row>
    <row r="2353" spans="2:21">
      <c r="B2353" s="31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311"/>
    </row>
    <row r="2354" spans="2:21">
      <c r="B2354" s="31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311"/>
    </row>
    <row r="2355" spans="2:21">
      <c r="B2355" s="31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311"/>
    </row>
    <row r="2356" spans="2:21">
      <c r="B2356" s="31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311"/>
    </row>
    <row r="2357" spans="2:21">
      <c r="B2357" s="31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311"/>
    </row>
    <row r="2358" spans="2:21">
      <c r="B2358" s="31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311"/>
    </row>
    <row r="2359" spans="2:21">
      <c r="B2359" s="31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311"/>
    </row>
    <row r="2360" spans="2:21">
      <c r="B2360" s="31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311"/>
    </row>
    <row r="2361" spans="2:21">
      <c r="B2361" s="31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311"/>
    </row>
    <row r="2362" spans="2:21">
      <c r="B2362" s="31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311"/>
    </row>
    <row r="2363" spans="2:21">
      <c r="B2363" s="31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311"/>
    </row>
    <row r="2364" spans="2:21">
      <c r="B2364" s="31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311"/>
    </row>
    <row r="2365" spans="2:21">
      <c r="B2365" s="31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311"/>
    </row>
    <row r="2366" spans="2:21">
      <c r="B2366" s="31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311"/>
    </row>
    <row r="2367" spans="2:21">
      <c r="B2367" s="31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311"/>
    </row>
    <row r="2368" spans="2:21">
      <c r="B2368" s="31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311"/>
    </row>
    <row r="2369" spans="2:21">
      <c r="B2369" s="31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311"/>
    </row>
    <row r="2370" spans="2:21">
      <c r="B2370" s="31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311"/>
    </row>
    <row r="2371" spans="2:21">
      <c r="B2371" s="31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311"/>
    </row>
    <row r="2372" spans="2:21">
      <c r="B2372" s="31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311"/>
    </row>
    <row r="2373" spans="2:21">
      <c r="B2373" s="31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311"/>
    </row>
    <row r="2374" spans="2:21">
      <c r="B2374" s="31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311"/>
    </row>
    <row r="2375" spans="2:21">
      <c r="B2375" s="31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311"/>
    </row>
    <row r="2376" spans="2:21">
      <c r="B2376" s="31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311"/>
    </row>
    <row r="2377" spans="2:21">
      <c r="B2377" s="31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311"/>
    </row>
    <row r="2378" spans="2:21">
      <c r="B2378" s="31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311"/>
    </row>
    <row r="2379" spans="2:21">
      <c r="B2379" s="31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311"/>
    </row>
    <row r="2380" spans="2:21">
      <c r="B2380" s="31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311"/>
    </row>
    <row r="2381" spans="2:21">
      <c r="B2381" s="31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311"/>
    </row>
    <row r="2382" spans="2:21">
      <c r="B2382" s="31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311"/>
    </row>
    <row r="2383" spans="2:21">
      <c r="B2383" s="31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311"/>
    </row>
    <row r="2384" spans="2:21">
      <c r="B2384" s="31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311"/>
    </row>
    <row r="2385" spans="2:21">
      <c r="B2385" s="31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311"/>
    </row>
    <row r="2386" spans="2:21">
      <c r="B2386" s="31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311"/>
    </row>
    <row r="2387" spans="2:21">
      <c r="B2387" s="31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311"/>
    </row>
    <row r="2388" spans="2:21">
      <c r="B2388" s="31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311"/>
    </row>
    <row r="2389" spans="2:21">
      <c r="B2389" s="31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311"/>
    </row>
    <row r="2390" spans="2:21">
      <c r="B2390" s="31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311"/>
    </row>
    <row r="2391" spans="2:21">
      <c r="B2391" s="31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311"/>
    </row>
    <row r="2392" spans="2:21">
      <c r="B2392" s="31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311"/>
    </row>
    <row r="2393" spans="2:21">
      <c r="B2393" s="31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311"/>
    </row>
    <row r="2394" spans="2:21">
      <c r="B2394" s="31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311"/>
    </row>
    <row r="2395" spans="2:21">
      <c r="B2395" s="31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311"/>
    </row>
    <row r="2396" spans="2:21">
      <c r="B2396" s="31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311"/>
    </row>
    <row r="2397" spans="2:21">
      <c r="B2397" s="31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311"/>
    </row>
    <row r="2398" spans="2:21">
      <c r="B2398" s="31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311"/>
    </row>
    <row r="2399" spans="2:21">
      <c r="B2399" s="31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311"/>
    </row>
    <row r="2400" spans="2:21">
      <c r="B2400" s="31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311"/>
    </row>
    <row r="2401" spans="2:21">
      <c r="B2401" s="31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311"/>
    </row>
    <row r="2402" spans="2:21">
      <c r="B2402" s="31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311"/>
    </row>
    <row r="2403" spans="2:21">
      <c r="B2403" s="31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311"/>
    </row>
    <row r="2404" spans="2:21">
      <c r="B2404" s="31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311"/>
    </row>
    <row r="2405" spans="2:21">
      <c r="B2405" s="31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311"/>
    </row>
    <row r="2406" spans="2:21">
      <c r="B2406" s="31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311"/>
    </row>
    <row r="2407" spans="2:21">
      <c r="B2407" s="31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311"/>
    </row>
    <row r="2408" spans="2:21">
      <c r="B2408" s="31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311"/>
    </row>
    <row r="2409" spans="2:21">
      <c r="B2409" s="31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311"/>
    </row>
    <row r="2410" spans="2:21">
      <c r="B2410" s="31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311"/>
    </row>
    <row r="2411" spans="2:21">
      <c r="B2411" s="31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311"/>
    </row>
    <row r="2412" spans="2:21">
      <c r="B2412" s="31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311"/>
    </row>
    <row r="2413" spans="2:21">
      <c r="B2413" s="31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311"/>
    </row>
    <row r="2414" spans="2:21">
      <c r="B2414" s="31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311"/>
    </row>
    <row r="2415" spans="2:21">
      <c r="B2415" s="31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311"/>
    </row>
    <row r="2416" spans="2:21">
      <c r="B2416" s="31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311"/>
    </row>
    <row r="2417" spans="2:21">
      <c r="B2417" s="31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311"/>
    </row>
    <row r="2418" spans="2:21">
      <c r="B2418" s="31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311"/>
    </row>
    <row r="2419" spans="2:21">
      <c r="B2419" s="31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311"/>
    </row>
    <row r="2420" spans="2:21">
      <c r="B2420" s="31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311"/>
    </row>
    <row r="2421" spans="2:21">
      <c r="B2421" s="31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311"/>
    </row>
    <row r="2422" spans="2:21">
      <c r="B2422" s="31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311"/>
    </row>
    <row r="2423" spans="2:21">
      <c r="B2423" s="31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311"/>
    </row>
    <row r="2424" spans="2:21">
      <c r="B2424" s="31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311"/>
    </row>
    <row r="2425" spans="2:21">
      <c r="B2425" s="31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311"/>
    </row>
    <row r="2426" spans="2:21">
      <c r="B2426" s="31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311"/>
    </row>
    <row r="2427" spans="2:21">
      <c r="B2427" s="31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311"/>
    </row>
    <row r="2428" spans="2:21">
      <c r="B2428" s="31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311"/>
    </row>
    <row r="2429" spans="2:21">
      <c r="B2429" s="31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311"/>
    </row>
    <row r="2430" spans="2:21">
      <c r="B2430" s="31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311"/>
    </row>
    <row r="2431" spans="2:21">
      <c r="B2431" s="31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311"/>
    </row>
    <row r="2432" spans="2:21">
      <c r="B2432" s="31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311"/>
    </row>
    <row r="2433" spans="2:21">
      <c r="B2433" s="31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311"/>
    </row>
    <row r="2434" spans="2:21">
      <c r="B2434" s="31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311"/>
    </row>
    <row r="2435" spans="2:21">
      <c r="B2435" s="31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311"/>
    </row>
    <row r="2436" spans="2:21">
      <c r="B2436" s="31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311"/>
    </row>
    <row r="2437" spans="2:21">
      <c r="B2437" s="31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311"/>
    </row>
    <row r="2438" spans="2:21">
      <c r="B2438" s="31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311"/>
    </row>
    <row r="2439" spans="2:21">
      <c r="B2439" s="31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311"/>
    </row>
    <row r="2440" spans="2:21">
      <c r="B2440" s="31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311"/>
    </row>
    <row r="2441" spans="2:21">
      <c r="B2441" s="31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311"/>
    </row>
    <row r="2442" spans="2:21">
      <c r="B2442" s="31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311"/>
    </row>
    <row r="2443" spans="2:21">
      <c r="B2443" s="31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311"/>
    </row>
    <row r="2444" spans="2:21">
      <c r="B2444" s="31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311"/>
    </row>
    <row r="2445" spans="2:21">
      <c r="B2445" s="31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311"/>
    </row>
    <row r="2446" spans="2:21">
      <c r="B2446" s="31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311"/>
    </row>
    <row r="2447" spans="2:21">
      <c r="B2447" s="31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311"/>
    </row>
    <row r="2448" spans="2:21">
      <c r="B2448" s="31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311"/>
    </row>
    <row r="2449" spans="2:21">
      <c r="B2449" s="31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311"/>
    </row>
    <row r="2450" spans="2:21">
      <c r="B2450" s="31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311"/>
    </row>
    <row r="2451" spans="2:21">
      <c r="B2451" s="31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311"/>
    </row>
    <row r="2452" spans="2:21">
      <c r="B2452" s="31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311"/>
    </row>
    <row r="2453" spans="2:21">
      <c r="B2453" s="31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311"/>
    </row>
    <row r="2454" spans="2:21">
      <c r="B2454" s="31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311"/>
    </row>
    <row r="2455" spans="2:21">
      <c r="B2455" s="31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311"/>
    </row>
    <row r="2456" spans="2:21">
      <c r="B2456" s="31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311"/>
    </row>
    <row r="2457" spans="2:21">
      <c r="B2457" s="31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311"/>
    </row>
    <row r="2458" spans="2:21">
      <c r="B2458" s="31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311"/>
    </row>
    <row r="2459" spans="2:21">
      <c r="B2459" s="31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311"/>
    </row>
    <row r="2460" spans="2:21">
      <c r="B2460" s="31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311"/>
    </row>
    <row r="2461" spans="2:21">
      <c r="B2461" s="31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311"/>
    </row>
    <row r="2462" spans="2:21">
      <c r="B2462" s="31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311"/>
    </row>
    <row r="2463" spans="2:21">
      <c r="B2463" s="31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311"/>
    </row>
    <row r="2464" spans="2:21">
      <c r="B2464" s="31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311"/>
    </row>
    <row r="2465" spans="2:21">
      <c r="B2465" s="31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311"/>
    </row>
    <row r="2466" spans="2:21">
      <c r="B2466" s="31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311"/>
    </row>
    <row r="2467" spans="2:21">
      <c r="B2467" s="31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311"/>
    </row>
    <row r="2468" spans="2:21">
      <c r="B2468" s="31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311"/>
    </row>
    <row r="2469" spans="2:21">
      <c r="B2469" s="31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311"/>
    </row>
    <row r="2470" spans="2:21">
      <c r="B2470" s="31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311"/>
    </row>
    <row r="2471" spans="2:21">
      <c r="B2471" s="31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311"/>
    </row>
    <row r="2472" spans="2:21">
      <c r="B2472" s="31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311"/>
    </row>
    <row r="2473" spans="2:21">
      <c r="B2473" s="31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311"/>
    </row>
    <row r="2474" spans="2:21">
      <c r="B2474" s="31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311"/>
    </row>
    <row r="2475" spans="2:21">
      <c r="B2475" s="31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311"/>
    </row>
    <row r="2476" spans="2:21">
      <c r="B2476" s="31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311"/>
    </row>
    <row r="2477" spans="2:21">
      <c r="B2477" s="31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311"/>
    </row>
    <row r="2478" spans="2:21">
      <c r="B2478" s="31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311"/>
    </row>
    <row r="2479" spans="2:21">
      <c r="B2479" s="31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311"/>
    </row>
    <row r="2480" spans="2:21">
      <c r="B2480" s="31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311"/>
    </row>
    <row r="2481" spans="2:21">
      <c r="B2481" s="31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311"/>
    </row>
    <row r="2482" spans="2:21">
      <c r="B2482" s="31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311"/>
    </row>
    <row r="2483" spans="2:21">
      <c r="B2483" s="31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311"/>
    </row>
    <row r="2484" spans="2:21">
      <c r="B2484" s="31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311"/>
    </row>
    <row r="2485" spans="2:21">
      <c r="B2485" s="31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311"/>
    </row>
    <row r="2486" spans="2:21">
      <c r="B2486" s="31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311"/>
    </row>
    <row r="2487" spans="2:21">
      <c r="B2487" s="31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311"/>
    </row>
    <row r="2488" spans="2:21">
      <c r="B2488" s="31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311"/>
    </row>
    <row r="2489" spans="2:21">
      <c r="B2489" s="31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311"/>
    </row>
    <row r="2490" spans="2:21">
      <c r="B2490" s="31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311"/>
    </row>
    <row r="2491" spans="2:21">
      <c r="B2491" s="31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311"/>
    </row>
    <row r="2492" spans="2:21">
      <c r="B2492" s="31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311"/>
    </row>
    <row r="2493" spans="2:21">
      <c r="B2493" s="31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311"/>
    </row>
    <row r="2494" spans="2:21">
      <c r="B2494" s="31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311"/>
    </row>
    <row r="2495" spans="2:21">
      <c r="B2495" s="31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311"/>
    </row>
    <row r="2496" spans="2:21">
      <c r="B2496" s="31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311"/>
    </row>
    <row r="2497" spans="2:21">
      <c r="B2497" s="31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311"/>
    </row>
    <row r="2498" spans="2:21">
      <c r="B2498" s="31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311"/>
    </row>
    <row r="2499" spans="2:21">
      <c r="B2499" s="31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311"/>
    </row>
    <row r="2500" spans="2:21">
      <c r="B2500" s="31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311"/>
    </row>
    <row r="2501" spans="2:21">
      <c r="B2501" s="31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311"/>
    </row>
    <row r="2502" spans="2:21">
      <c r="B2502" s="31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311"/>
    </row>
    <row r="2503" spans="2:21">
      <c r="B2503" s="31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311"/>
    </row>
    <row r="2504" spans="2:21">
      <c r="B2504" s="31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311"/>
    </row>
    <row r="2505" spans="2:21">
      <c r="B2505" s="31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311"/>
    </row>
    <row r="2506" spans="2:21">
      <c r="B2506" s="31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311"/>
    </row>
    <row r="2507" spans="2:21">
      <c r="B2507" s="31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311"/>
    </row>
    <row r="2508" spans="2:21">
      <c r="B2508" s="31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311"/>
    </row>
    <row r="2509" spans="2:21">
      <c r="B2509" s="31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311"/>
    </row>
    <row r="2510" spans="2:21">
      <c r="B2510" s="31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311"/>
    </row>
    <row r="2511" spans="2:21">
      <c r="B2511" s="31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311"/>
    </row>
    <row r="2512" spans="2:21">
      <c r="B2512" s="31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311"/>
    </row>
    <row r="2513" spans="2:21">
      <c r="B2513" s="31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311"/>
    </row>
    <row r="2514" spans="2:21">
      <c r="B2514" s="31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311"/>
    </row>
    <row r="2515" spans="2:21">
      <c r="B2515" s="31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311"/>
    </row>
    <row r="2516" spans="2:21">
      <c r="B2516" s="31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311"/>
    </row>
    <row r="2517" spans="2:21">
      <c r="B2517" s="31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311"/>
    </row>
    <row r="2518" spans="2:21">
      <c r="B2518" s="31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311"/>
    </row>
    <row r="2519" spans="2:21">
      <c r="B2519" s="31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311"/>
    </row>
    <row r="2520" spans="2:21">
      <c r="B2520" s="31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311"/>
    </row>
    <row r="2521" spans="2:21">
      <c r="B2521" s="31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311"/>
    </row>
    <row r="2522" spans="2:21">
      <c r="B2522" s="31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311"/>
    </row>
    <row r="2523" spans="2:21">
      <c r="B2523" s="31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311"/>
    </row>
    <row r="2524" spans="2:21">
      <c r="B2524" s="31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311"/>
    </row>
    <row r="2525" spans="2:21">
      <c r="B2525" s="31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311"/>
    </row>
    <row r="2526" spans="2:21">
      <c r="B2526" s="31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311"/>
    </row>
    <row r="2527" spans="2:21">
      <c r="B2527" s="31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311"/>
    </row>
    <row r="2528" spans="2:21">
      <c r="B2528" s="31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311"/>
    </row>
    <row r="2529" spans="2:21">
      <c r="B2529" s="31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311"/>
    </row>
    <row r="2530" spans="2:21">
      <c r="B2530" s="31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311"/>
    </row>
    <row r="2531" spans="2:21">
      <c r="B2531" s="31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311"/>
    </row>
    <row r="2532" spans="2:21">
      <c r="B2532" s="31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311"/>
    </row>
    <row r="2533" spans="2:21">
      <c r="B2533" s="31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311"/>
    </row>
    <row r="2534" spans="2:21">
      <c r="B2534" s="31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311"/>
    </row>
    <row r="2535" spans="2:21">
      <c r="B2535" s="31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311"/>
    </row>
    <row r="2536" spans="2:21">
      <c r="B2536" s="31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311"/>
    </row>
    <row r="2537" spans="2:21">
      <c r="B2537" s="31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311"/>
    </row>
    <row r="2538" spans="2:21">
      <c r="B2538" s="31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311"/>
    </row>
    <row r="2539" spans="2:21">
      <c r="B2539" s="31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311"/>
    </row>
    <row r="2540" spans="2:21">
      <c r="B2540" s="31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311"/>
    </row>
    <row r="2541" spans="2:21">
      <c r="B2541" s="31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311"/>
    </row>
    <row r="2542" spans="2:21">
      <c r="B2542" s="31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311"/>
    </row>
    <row r="2543" spans="2:21">
      <c r="B2543" s="31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311"/>
    </row>
    <row r="2544" spans="2:21">
      <c r="B2544" s="31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311"/>
    </row>
    <row r="2545" spans="2:21">
      <c r="B2545" s="31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311"/>
    </row>
    <row r="2546" spans="2:21">
      <c r="B2546" s="31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311"/>
    </row>
    <row r="2547" spans="2:21">
      <c r="B2547" s="31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311"/>
    </row>
    <row r="2548" spans="2:21">
      <c r="B2548" s="31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311"/>
    </row>
    <row r="2549" spans="2:21">
      <c r="B2549" s="31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311"/>
    </row>
    <row r="2550" spans="2:21">
      <c r="B2550" s="31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311"/>
    </row>
    <row r="2551" spans="2:21">
      <c r="B2551" s="31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311"/>
    </row>
    <row r="2552" spans="2:21">
      <c r="B2552" s="31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311"/>
    </row>
    <row r="2553" spans="2:21">
      <c r="B2553" s="31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311"/>
    </row>
    <row r="2554" spans="2:21">
      <c r="B2554" s="31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311"/>
    </row>
    <row r="2555" spans="2:21">
      <c r="B2555" s="31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311"/>
    </row>
    <row r="2556" spans="2:21">
      <c r="B2556" s="31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311"/>
    </row>
    <row r="2557" spans="2:21">
      <c r="B2557" s="31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311"/>
    </row>
    <row r="2558" spans="2:21">
      <c r="B2558" s="31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311"/>
    </row>
    <row r="2559" spans="2:21">
      <c r="B2559" s="31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311"/>
    </row>
    <row r="2560" spans="2:21">
      <c r="B2560" s="31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311"/>
    </row>
    <row r="2561" spans="2:21">
      <c r="B2561" s="31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311"/>
    </row>
    <row r="2562" spans="2:21">
      <c r="B2562" s="31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311"/>
    </row>
    <row r="2563" spans="2:21">
      <c r="B2563" s="31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311"/>
    </row>
    <row r="2564" spans="2:21">
      <c r="B2564" s="31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311"/>
    </row>
    <row r="2565" spans="2:21">
      <c r="B2565" s="31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311"/>
    </row>
    <row r="2566" spans="2:21">
      <c r="B2566" s="31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311"/>
    </row>
    <row r="2567" spans="2:21">
      <c r="B2567" s="31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311"/>
    </row>
    <row r="2568" spans="2:21">
      <c r="B2568" s="31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311"/>
    </row>
    <row r="2569" spans="2:21">
      <c r="B2569" s="31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311"/>
    </row>
    <row r="2570" spans="2:21">
      <c r="B2570" s="31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311"/>
    </row>
    <row r="2571" spans="2:21">
      <c r="B2571" s="31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311"/>
    </row>
    <row r="2572" spans="2:21">
      <c r="B2572" s="31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311"/>
    </row>
    <row r="2573" spans="2:21">
      <c r="B2573" s="31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311"/>
    </row>
    <row r="2574" spans="2:21">
      <c r="B2574" s="31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311"/>
    </row>
    <row r="2575" spans="2:21">
      <c r="B2575" s="31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311"/>
    </row>
    <row r="2576" spans="2:21">
      <c r="B2576" s="31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311"/>
    </row>
    <row r="2577" spans="2:21">
      <c r="B2577" s="31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311"/>
    </row>
    <row r="2578" spans="2:21">
      <c r="B2578" s="31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311"/>
    </row>
    <row r="2579" spans="2:21">
      <c r="B2579" s="31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311"/>
    </row>
    <row r="2580" spans="2:21">
      <c r="B2580" s="31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311"/>
    </row>
    <row r="2581" spans="2:21">
      <c r="B2581" s="31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311"/>
    </row>
    <row r="2582" spans="2:21">
      <c r="B2582" s="31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311"/>
    </row>
    <row r="2583" spans="2:21">
      <c r="B2583" s="31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311"/>
    </row>
    <row r="2584" spans="2:21">
      <c r="B2584" s="31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311"/>
    </row>
    <row r="2585" spans="2:21">
      <c r="B2585" s="31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311"/>
    </row>
    <row r="2586" spans="2:21">
      <c r="B2586" s="31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311"/>
    </row>
    <row r="2587" spans="2:21">
      <c r="B2587" s="31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311"/>
    </row>
    <row r="2588" spans="2:21">
      <c r="B2588" s="31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311"/>
    </row>
    <row r="2589" spans="2:21">
      <c r="B2589" s="31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311"/>
    </row>
    <row r="2590" spans="2:21">
      <c r="B2590" s="31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311"/>
    </row>
    <row r="2591" spans="2:21">
      <c r="B2591" s="31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311"/>
    </row>
    <row r="2592" spans="2:21">
      <c r="B2592" s="31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311"/>
    </row>
    <row r="2593" spans="2:21">
      <c r="B2593" s="31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311"/>
    </row>
    <row r="2594" spans="2:21">
      <c r="B2594" s="31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311"/>
    </row>
    <row r="2595" spans="2:21">
      <c r="B2595" s="31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311"/>
    </row>
    <row r="2596" spans="2:21">
      <c r="B2596" s="31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311"/>
    </row>
    <row r="2597" spans="2:21">
      <c r="B2597" s="31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311"/>
    </row>
    <row r="2598" spans="2:21">
      <c r="B2598" s="31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311"/>
    </row>
    <row r="2599" spans="2:21">
      <c r="B2599" s="31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311"/>
    </row>
    <row r="2600" spans="2:21">
      <c r="B2600" s="31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311"/>
    </row>
    <row r="2601" spans="2:21">
      <c r="B2601" s="31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311"/>
    </row>
    <row r="2602" spans="2:21">
      <c r="B2602" s="31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311"/>
    </row>
    <row r="2603" spans="2:21">
      <c r="B2603" s="31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311"/>
    </row>
    <row r="2604" spans="2:21">
      <c r="B2604" s="31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311"/>
    </row>
    <row r="2605" spans="2:21">
      <c r="B2605" s="31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311"/>
    </row>
    <row r="2606" spans="2:21">
      <c r="B2606" s="31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311"/>
    </row>
    <row r="2607" spans="2:21">
      <c r="B2607" s="31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311"/>
    </row>
    <row r="2608" spans="2:21">
      <c r="B2608" s="31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311"/>
    </row>
    <row r="2609" spans="2:21">
      <c r="B2609" s="31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311"/>
    </row>
    <row r="2610" spans="2:21">
      <c r="B2610" s="31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311"/>
    </row>
    <row r="2611" spans="2:21">
      <c r="B2611" s="31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311"/>
    </row>
    <row r="2612" spans="2:21">
      <c r="B2612" s="31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311"/>
    </row>
    <row r="2613" spans="2:21">
      <c r="B2613" s="31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311"/>
    </row>
    <row r="2614" spans="2:21">
      <c r="B2614" s="31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311"/>
    </row>
    <row r="2615" spans="2:21">
      <c r="B2615" s="31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311"/>
    </row>
    <row r="2616" spans="2:21">
      <c r="B2616" s="31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311"/>
    </row>
    <row r="2617" spans="2:21">
      <c r="B2617" s="31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311"/>
    </row>
    <row r="2618" spans="2:21">
      <c r="B2618" s="31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311"/>
    </row>
    <row r="2619" spans="2:21">
      <c r="B2619" s="31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311"/>
    </row>
    <row r="2620" spans="2:21">
      <c r="B2620" s="31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311"/>
    </row>
    <row r="2621" spans="2:21">
      <c r="B2621" s="31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311"/>
    </row>
    <row r="2622" spans="2:21">
      <c r="B2622" s="31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311"/>
    </row>
    <row r="2623" spans="2:21">
      <c r="B2623" s="31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311"/>
    </row>
    <row r="2624" spans="2:21">
      <c r="B2624" s="31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311"/>
    </row>
    <row r="2625" spans="2:21">
      <c r="B2625" s="31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311"/>
    </row>
    <row r="2626" spans="2:21">
      <c r="B2626" s="31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311"/>
    </row>
    <row r="2627" spans="2:21">
      <c r="B2627" s="31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311"/>
    </row>
    <row r="2628" spans="2:21">
      <c r="B2628" s="31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311"/>
    </row>
    <row r="2629" spans="2:21">
      <c r="B2629" s="31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311"/>
    </row>
    <row r="2630" spans="2:21">
      <c r="B2630" s="31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311"/>
    </row>
    <row r="2631" spans="2:21">
      <c r="B2631" s="31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311"/>
    </row>
    <row r="2632" spans="2:21">
      <c r="B2632" s="31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311"/>
    </row>
    <row r="2633" spans="2:21">
      <c r="B2633" s="31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311"/>
    </row>
    <row r="2634" spans="2:21">
      <c r="B2634" s="31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311"/>
    </row>
    <row r="2635" spans="2:21">
      <c r="B2635" s="31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311"/>
    </row>
    <row r="2636" spans="2:21">
      <c r="B2636" s="31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311"/>
    </row>
    <row r="2637" spans="2:21">
      <c r="B2637" s="31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311"/>
    </row>
    <row r="2638" spans="2:21">
      <c r="B2638" s="31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311"/>
    </row>
    <row r="2639" spans="2:21">
      <c r="B2639" s="31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311"/>
    </row>
    <row r="2640" spans="2:21">
      <c r="B2640" s="31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311"/>
    </row>
    <row r="2641" spans="2:21">
      <c r="B2641" s="31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311"/>
    </row>
    <row r="2642" spans="2:21">
      <c r="B2642" s="31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311"/>
    </row>
    <row r="2643" spans="2:21">
      <c r="B2643" s="31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311"/>
    </row>
    <row r="2644" spans="2:21">
      <c r="B2644" s="31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311"/>
    </row>
    <row r="2645" spans="2:21">
      <c r="B2645" s="31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311"/>
    </row>
    <row r="2646" spans="2:21">
      <c r="B2646" s="31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311"/>
    </row>
    <row r="2647" spans="2:21">
      <c r="B2647" s="31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311"/>
    </row>
    <row r="2648" spans="2:21">
      <c r="B2648" s="31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311"/>
    </row>
    <row r="2649" spans="2:21">
      <c r="B2649" s="31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311"/>
    </row>
    <row r="2650" spans="2:21">
      <c r="B2650" s="31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311"/>
    </row>
    <row r="2651" spans="2:21">
      <c r="B2651" s="31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311"/>
    </row>
    <row r="2652" spans="2:21">
      <c r="B2652" s="31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311"/>
    </row>
    <row r="2653" spans="2:21">
      <c r="B2653" s="31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311"/>
    </row>
    <row r="2654" spans="2:21">
      <c r="B2654" s="31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311"/>
    </row>
    <row r="2655" spans="2:21">
      <c r="B2655" s="31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311"/>
    </row>
    <row r="2656" spans="2:21">
      <c r="B2656" s="31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311"/>
    </row>
    <row r="2657" spans="2:21">
      <c r="B2657" s="31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311"/>
    </row>
    <row r="2658" spans="2:21">
      <c r="B2658" s="31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311"/>
    </row>
    <row r="2659" spans="2:21">
      <c r="B2659" s="31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311"/>
    </row>
    <row r="2660" spans="2:21">
      <c r="B2660" s="31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311"/>
    </row>
    <row r="2661" spans="2:21">
      <c r="B2661" s="31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311"/>
    </row>
    <row r="2662" spans="2:21">
      <c r="B2662" s="31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311"/>
    </row>
    <row r="2663" spans="2:21">
      <c r="B2663" s="31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311"/>
    </row>
    <row r="2664" spans="2:21">
      <c r="B2664" s="31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311"/>
    </row>
    <row r="2665" spans="2:21">
      <c r="B2665" s="31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311"/>
    </row>
    <row r="2666" spans="2:21">
      <c r="B2666" s="31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311"/>
    </row>
    <row r="2667" spans="2:21">
      <c r="B2667" s="31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311"/>
    </row>
    <row r="2668" spans="2:21">
      <c r="B2668" s="31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311"/>
    </row>
    <row r="2669" spans="2:21">
      <c r="B2669" s="31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311"/>
    </row>
    <row r="2670" spans="2:21">
      <c r="B2670" s="31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311"/>
    </row>
    <row r="2671" spans="2:21">
      <c r="B2671" s="31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311"/>
    </row>
    <row r="2672" spans="2:21">
      <c r="B2672" s="31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311"/>
    </row>
    <row r="2673" spans="2:21">
      <c r="B2673" s="31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311"/>
    </row>
    <row r="2674" spans="2:21">
      <c r="B2674" s="31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311"/>
    </row>
    <row r="2675" spans="2:21">
      <c r="B2675" s="31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311"/>
    </row>
    <row r="2676" spans="2:21">
      <c r="B2676" s="31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311"/>
    </row>
    <row r="2677" spans="2:21">
      <c r="B2677" s="31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311"/>
    </row>
    <row r="2678" spans="2:21">
      <c r="B2678" s="31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311"/>
    </row>
    <row r="2679" spans="2:21">
      <c r="B2679" s="31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311"/>
    </row>
    <row r="2680" spans="2:21">
      <c r="B2680" s="31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311"/>
    </row>
    <row r="2681" spans="2:21">
      <c r="B2681" s="31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311"/>
    </row>
    <row r="2682" spans="2:21">
      <c r="B2682" s="31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311"/>
    </row>
    <row r="2683" spans="2:21">
      <c r="B2683" s="31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311"/>
    </row>
    <row r="2684" spans="2:21">
      <c r="B2684" s="31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311"/>
    </row>
    <row r="2685" spans="2:21">
      <c r="B2685" s="31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311"/>
    </row>
    <row r="2686" spans="2:21">
      <c r="B2686" s="31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311"/>
    </row>
    <row r="2687" spans="2:21">
      <c r="B2687" s="31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311"/>
    </row>
    <row r="2688" spans="2:21">
      <c r="B2688" s="31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311"/>
    </row>
    <row r="2689" spans="2:21">
      <c r="B2689" s="31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311"/>
    </row>
    <row r="2690" spans="2:21">
      <c r="B2690" s="31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311"/>
    </row>
    <row r="2691" spans="2:21">
      <c r="B2691" s="31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311"/>
    </row>
    <row r="2692" spans="2:21">
      <c r="B2692" s="31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311"/>
    </row>
    <row r="2693" spans="2:21">
      <c r="B2693" s="31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311"/>
    </row>
    <row r="2694" spans="2:21">
      <c r="B2694" s="31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311"/>
    </row>
    <row r="2695" spans="2:21">
      <c r="B2695" s="31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311"/>
    </row>
    <row r="2696" spans="2:21">
      <c r="B2696" s="31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311"/>
    </row>
    <row r="2697" spans="2:21">
      <c r="B2697" s="31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311"/>
    </row>
    <row r="2698" spans="2:21">
      <c r="B2698" s="31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311"/>
    </row>
    <row r="2699" spans="2:21">
      <c r="B2699" s="31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311"/>
    </row>
    <row r="2700" spans="2:21">
      <c r="B2700" s="31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311"/>
    </row>
    <row r="2701" spans="2:21">
      <c r="B2701" s="31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311"/>
    </row>
    <row r="2702" spans="2:21">
      <c r="B2702" s="31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311"/>
    </row>
    <row r="2703" spans="2:21">
      <c r="B2703" s="31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311"/>
    </row>
    <row r="2704" spans="2:21">
      <c r="B2704" s="31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311"/>
    </row>
    <row r="2705" spans="2:21">
      <c r="B2705" s="31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311"/>
    </row>
    <row r="2706" spans="2:21">
      <c r="B2706" s="31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311"/>
    </row>
    <row r="2707" spans="2:21">
      <c r="B2707" s="31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311"/>
    </row>
    <row r="2708" spans="2:21">
      <c r="B2708" s="31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311"/>
    </row>
    <row r="2709" spans="2:21">
      <c r="B2709" s="31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311"/>
    </row>
    <row r="2710" spans="2:21">
      <c r="B2710" s="31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311"/>
    </row>
    <row r="2711" spans="2:21">
      <c r="B2711" s="31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311"/>
    </row>
    <row r="2712" spans="2:21">
      <c r="B2712" s="31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311"/>
    </row>
    <row r="2713" spans="2:21">
      <c r="B2713" s="31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311"/>
    </row>
    <row r="2714" spans="2:21">
      <c r="B2714" s="31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311"/>
    </row>
    <row r="2715" spans="2:21">
      <c r="B2715" s="31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311"/>
    </row>
    <row r="2716" spans="2:21">
      <c r="B2716" s="31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311"/>
    </row>
    <row r="2717" spans="2:21">
      <c r="B2717" s="31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311"/>
    </row>
    <row r="2718" spans="2:21">
      <c r="B2718" s="31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311"/>
    </row>
    <row r="2719" spans="2:21">
      <c r="B2719" s="31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311"/>
    </row>
    <row r="2720" spans="2:21">
      <c r="B2720" s="31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311"/>
    </row>
    <row r="2721" spans="2:21">
      <c r="B2721" s="31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311"/>
    </row>
    <row r="2722" spans="2:21">
      <c r="B2722" s="31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311"/>
    </row>
    <row r="2723" spans="2:21">
      <c r="B2723" s="31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311"/>
    </row>
    <row r="2724" spans="2:21">
      <c r="B2724" s="31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311"/>
    </row>
    <row r="2725" spans="2:21">
      <c r="B2725" s="31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311"/>
    </row>
    <row r="2726" spans="2:21">
      <c r="B2726" s="31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311"/>
    </row>
    <row r="2727" spans="2:21">
      <c r="B2727" s="31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311"/>
    </row>
    <row r="2728" spans="2:21">
      <c r="B2728" s="31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311"/>
    </row>
    <row r="2729" spans="2:21">
      <c r="B2729" s="31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311"/>
    </row>
    <row r="2730" spans="2:21">
      <c r="B2730" s="31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311"/>
    </row>
    <row r="2731" spans="2:21">
      <c r="B2731" s="31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311"/>
    </row>
    <row r="2732" spans="2:21">
      <c r="B2732" s="31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311"/>
    </row>
    <row r="2733" spans="2:21">
      <c r="B2733" s="31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311"/>
    </row>
    <row r="2734" spans="2:21">
      <c r="B2734" s="31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311"/>
    </row>
    <row r="2735" spans="2:21">
      <c r="B2735" s="31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311"/>
    </row>
    <row r="2736" spans="2:21">
      <c r="B2736" s="31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311"/>
    </row>
    <row r="2737" spans="2:21">
      <c r="B2737" s="31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311"/>
    </row>
    <row r="2738" spans="2:21">
      <c r="B2738" s="31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311"/>
    </row>
    <row r="2739" spans="2:21">
      <c r="B2739" s="31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311"/>
    </row>
    <row r="2740" spans="2:21">
      <c r="B2740" s="31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311"/>
    </row>
    <row r="2741" spans="2:21">
      <c r="B2741" s="31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311"/>
    </row>
    <row r="2742" spans="2:21">
      <c r="B2742" s="31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311"/>
    </row>
    <row r="2743" spans="2:21">
      <c r="B2743" s="31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311"/>
    </row>
    <row r="2744" spans="2:21">
      <c r="B2744" s="31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311"/>
    </row>
    <row r="2745" spans="2:21">
      <c r="B2745" s="31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311"/>
    </row>
    <row r="2746" spans="2:21">
      <c r="B2746" s="31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311"/>
    </row>
    <row r="2747" spans="2:21">
      <c r="B2747" s="31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311"/>
    </row>
    <row r="2748" spans="2:21">
      <c r="B2748" s="31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311"/>
    </row>
    <row r="2749" spans="2:21">
      <c r="B2749" s="31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311"/>
    </row>
    <row r="2750" spans="2:21">
      <c r="B2750" s="31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311"/>
    </row>
    <row r="2751" spans="2:21">
      <c r="B2751" s="31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311"/>
    </row>
    <row r="2752" spans="2:21">
      <c r="B2752" s="31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311"/>
    </row>
    <row r="2753" spans="2:21">
      <c r="B2753" s="31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311"/>
    </row>
    <row r="2754" spans="2:21">
      <c r="B2754" s="31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311"/>
    </row>
    <row r="2755" spans="2:21">
      <c r="B2755" s="31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311"/>
    </row>
    <row r="2756" spans="2:21">
      <c r="B2756" s="31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311"/>
    </row>
    <row r="2757" spans="2:21">
      <c r="B2757" s="31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311"/>
    </row>
    <row r="2758" spans="2:21">
      <c r="B2758" s="31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311"/>
    </row>
    <row r="2759" spans="2:21">
      <c r="B2759" s="31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311"/>
    </row>
    <row r="2760" spans="2:21">
      <c r="B2760" s="31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311"/>
    </row>
    <row r="2761" spans="2:21">
      <c r="B2761" s="31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311"/>
    </row>
    <row r="2762" spans="2:21">
      <c r="B2762" s="31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311"/>
    </row>
    <row r="2763" spans="2:21">
      <c r="B2763" s="31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311"/>
    </row>
    <row r="2764" spans="2:21">
      <c r="B2764" s="31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311"/>
    </row>
    <row r="2765" spans="2:21">
      <c r="B2765" s="31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311"/>
    </row>
    <row r="2766" spans="2:21">
      <c r="B2766" s="31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311"/>
    </row>
    <row r="2767" spans="2:21">
      <c r="B2767" s="31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311"/>
    </row>
    <row r="2768" spans="2:21">
      <c r="B2768" s="31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311"/>
    </row>
    <row r="2769" spans="2:21">
      <c r="B2769" s="31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311"/>
    </row>
    <row r="2770" spans="2:21">
      <c r="B2770" s="31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311"/>
    </row>
    <row r="2771" spans="2:21">
      <c r="B2771" s="31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311"/>
    </row>
    <row r="2772" spans="2:21">
      <c r="B2772" s="31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311"/>
    </row>
    <row r="2773" spans="2:21">
      <c r="B2773" s="31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311"/>
    </row>
    <row r="2774" spans="2:21">
      <c r="B2774" s="31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311"/>
    </row>
    <row r="2775" spans="2:21">
      <c r="B2775" s="31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311"/>
    </row>
    <row r="2776" spans="2:21">
      <c r="B2776" s="31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311"/>
    </row>
    <row r="2777" spans="2:21">
      <c r="B2777" s="31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311"/>
    </row>
    <row r="2778" spans="2:21">
      <c r="B2778" s="31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311"/>
    </row>
    <row r="2779" spans="2:21">
      <c r="B2779" s="31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311"/>
    </row>
    <row r="2780" spans="2:21">
      <c r="B2780" s="31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311"/>
    </row>
    <row r="2781" spans="2:21">
      <c r="B2781" s="31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311"/>
    </row>
    <row r="2782" spans="2:21">
      <c r="B2782" s="31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311"/>
    </row>
    <row r="2783" spans="2:21">
      <c r="B2783" s="31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311"/>
    </row>
    <row r="2784" spans="2:21">
      <c r="B2784" s="31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311"/>
    </row>
    <row r="2785" spans="2:21">
      <c r="B2785" s="31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311"/>
    </row>
    <row r="2786" spans="2:21">
      <c r="B2786" s="31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311"/>
    </row>
    <row r="2787" spans="2:21">
      <c r="B2787" s="31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311"/>
    </row>
    <row r="2788" spans="2:21">
      <c r="B2788" s="31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311"/>
    </row>
    <row r="2789" spans="2:21">
      <c r="B2789" s="31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311"/>
    </row>
    <row r="2790" spans="2:21">
      <c r="B2790" s="31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311"/>
    </row>
    <row r="2791" spans="2:21">
      <c r="B2791" s="31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311"/>
    </row>
    <row r="2792" spans="2:21">
      <c r="B2792" s="31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311"/>
    </row>
    <row r="2793" spans="2:21">
      <c r="B2793" s="31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311"/>
    </row>
    <row r="2794" spans="2:21">
      <c r="B2794" s="31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311"/>
    </row>
    <row r="2795" spans="2:21">
      <c r="B2795" s="31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311"/>
    </row>
    <row r="2796" spans="2:21">
      <c r="B2796" s="31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311"/>
    </row>
    <row r="2797" spans="2:21">
      <c r="B2797" s="31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311"/>
    </row>
    <row r="2798" spans="2:21">
      <c r="B2798" s="31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311"/>
    </row>
    <row r="2799" spans="2:21">
      <c r="B2799" s="31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311"/>
    </row>
    <row r="2800" spans="2:21">
      <c r="B2800" s="31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311"/>
    </row>
    <row r="2801" spans="2:21">
      <c r="B2801" s="31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311"/>
    </row>
    <row r="2802" spans="2:21">
      <c r="B2802" s="31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311"/>
    </row>
    <row r="2803" spans="2:21">
      <c r="B2803" s="31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311"/>
    </row>
    <row r="2804" spans="2:21">
      <c r="B2804" s="31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311"/>
    </row>
    <row r="2805" spans="2:21">
      <c r="B2805" s="31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311"/>
    </row>
    <row r="2806" spans="2:21">
      <c r="B2806" s="31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311"/>
    </row>
    <row r="2807" spans="2:21">
      <c r="B2807" s="31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311"/>
    </row>
    <row r="2808" spans="2:21">
      <c r="B2808" s="31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311"/>
    </row>
    <row r="2809" spans="2:21">
      <c r="B2809" s="31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311"/>
    </row>
    <row r="2810" spans="2:21">
      <c r="B2810" s="31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311"/>
    </row>
    <row r="2811" spans="2:21">
      <c r="B2811" s="31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311"/>
    </row>
    <row r="2812" spans="2:21">
      <c r="B2812" s="31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311"/>
    </row>
    <row r="2813" spans="2:21">
      <c r="B2813" s="31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311"/>
    </row>
    <row r="2814" spans="2:21">
      <c r="B2814" s="31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311"/>
    </row>
    <row r="2815" spans="2:21">
      <c r="B2815" s="31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311"/>
    </row>
    <row r="2816" spans="2:21">
      <c r="B2816" s="31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311"/>
    </row>
    <row r="2817" spans="2:21">
      <c r="B2817" s="31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311"/>
    </row>
    <row r="2818" spans="2:21">
      <c r="B2818" s="31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311"/>
    </row>
    <row r="2819" spans="2:21">
      <c r="B2819" s="31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311"/>
    </row>
    <row r="2820" spans="2:21">
      <c r="B2820" s="31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311"/>
    </row>
    <row r="2821" spans="2:21">
      <c r="B2821" s="31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311"/>
    </row>
    <row r="2822" spans="2:21">
      <c r="B2822" s="31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311"/>
    </row>
    <row r="2823" spans="2:21">
      <c r="B2823" s="31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311"/>
    </row>
    <row r="2824" spans="2:21">
      <c r="B2824" s="31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311"/>
    </row>
    <row r="2825" spans="2:21">
      <c r="B2825" s="31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311"/>
    </row>
    <row r="2826" spans="2:21">
      <c r="B2826" s="31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311"/>
    </row>
    <row r="2827" spans="2:21">
      <c r="B2827" s="31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311"/>
    </row>
    <row r="2828" spans="2:21">
      <c r="B2828" s="31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311"/>
    </row>
    <row r="2829" spans="2:21">
      <c r="B2829" s="31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311"/>
    </row>
    <row r="2830" spans="2:21">
      <c r="B2830" s="31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311"/>
    </row>
    <row r="2831" spans="2:21">
      <c r="B2831" s="31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311"/>
    </row>
    <row r="2832" spans="2:21">
      <c r="B2832" s="31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311"/>
    </row>
    <row r="2833" spans="2:21">
      <c r="B2833" s="31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311"/>
    </row>
    <row r="2834" spans="2:21">
      <c r="B2834" s="31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311"/>
    </row>
    <row r="2835" spans="2:21">
      <c r="B2835" s="31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311"/>
    </row>
    <row r="2836" spans="2:21">
      <c r="B2836" s="31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311"/>
    </row>
    <row r="2837" spans="2:21">
      <c r="B2837" s="31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311"/>
    </row>
    <row r="2838" spans="2:21">
      <c r="B2838" s="31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311"/>
    </row>
    <row r="2839" spans="2:21">
      <c r="B2839" s="31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311"/>
    </row>
    <row r="2840" spans="2:21">
      <c r="B2840" s="31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311"/>
    </row>
    <row r="2841" spans="2:21">
      <c r="B2841" s="31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311"/>
    </row>
    <row r="2842" spans="2:21">
      <c r="B2842" s="31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311"/>
    </row>
    <row r="2843" spans="2:21">
      <c r="B2843" s="31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311"/>
    </row>
    <row r="2844" spans="2:21">
      <c r="B2844" s="31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311"/>
    </row>
    <row r="2845" spans="2:21">
      <c r="B2845" s="31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311"/>
    </row>
    <row r="2846" spans="2:21">
      <c r="B2846" s="31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311"/>
    </row>
    <row r="2847" spans="2:21">
      <c r="B2847" s="31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311"/>
    </row>
    <row r="2848" spans="2:21">
      <c r="B2848" s="31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311"/>
    </row>
    <row r="2849" spans="2:21">
      <c r="B2849" s="31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311"/>
    </row>
    <row r="2850" spans="2:21">
      <c r="B2850" s="31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311"/>
    </row>
    <row r="2851" spans="2:21">
      <c r="B2851" s="31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311"/>
    </row>
    <row r="2852" spans="2:21">
      <c r="B2852" s="31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311"/>
    </row>
    <row r="2853" spans="2:21">
      <c r="B2853" s="31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311"/>
    </row>
    <row r="2854" spans="2:21">
      <c r="B2854" s="31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311"/>
    </row>
    <row r="2855" spans="2:21">
      <c r="B2855" s="31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311"/>
    </row>
    <row r="2856" spans="2:21">
      <c r="B2856" s="31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311"/>
    </row>
    <row r="2857" spans="2:21">
      <c r="B2857" s="31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311"/>
    </row>
    <row r="2858" spans="2:21">
      <c r="B2858" s="31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311"/>
    </row>
    <row r="2859" spans="2:21">
      <c r="B2859" s="31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311"/>
    </row>
    <row r="2860" spans="2:21">
      <c r="B2860" s="31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311"/>
    </row>
    <row r="2861" spans="2:21">
      <c r="B2861" s="31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311"/>
    </row>
    <row r="2862" spans="2:21">
      <c r="B2862" s="31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311"/>
    </row>
    <row r="2863" spans="2:21">
      <c r="B2863" s="31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311"/>
    </row>
    <row r="2864" spans="2:21">
      <c r="B2864" s="31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311"/>
    </row>
    <row r="2865" spans="2:21">
      <c r="B2865" s="31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311"/>
    </row>
    <row r="2866" spans="2:21">
      <c r="B2866" s="31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311"/>
    </row>
    <row r="2867" spans="2:21">
      <c r="B2867" s="31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311"/>
    </row>
    <row r="2868" spans="2:21">
      <c r="B2868" s="31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311"/>
    </row>
    <row r="2869" spans="2:21">
      <c r="B2869" s="31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311"/>
    </row>
    <row r="2870" spans="2:21">
      <c r="B2870" s="31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311"/>
    </row>
    <row r="2871" spans="2:21">
      <c r="B2871" s="31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311"/>
    </row>
    <row r="2872" spans="2:21">
      <c r="B2872" s="31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311"/>
    </row>
    <row r="2873" spans="2:21">
      <c r="B2873" s="31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311"/>
    </row>
    <row r="2874" spans="2:21">
      <c r="B2874" s="31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311"/>
    </row>
    <row r="2875" spans="2:21">
      <c r="B2875" s="31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311"/>
    </row>
    <row r="2876" spans="2:21">
      <c r="B2876" s="31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311"/>
    </row>
    <row r="2877" spans="2:21">
      <c r="B2877" s="31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311"/>
    </row>
    <row r="2878" spans="2:21">
      <c r="B2878" s="31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311"/>
    </row>
    <row r="2879" spans="2:21">
      <c r="B2879" s="31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311"/>
    </row>
    <row r="2880" spans="2:21">
      <c r="B2880" s="31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311"/>
    </row>
    <row r="2881" spans="2:21">
      <c r="B2881" s="31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311"/>
    </row>
    <row r="2882" spans="2:21">
      <c r="B2882" s="31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311"/>
    </row>
    <row r="2883" spans="2:21">
      <c r="B2883" s="31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311"/>
    </row>
    <row r="2884" spans="2:21">
      <c r="B2884" s="31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311"/>
    </row>
    <row r="2885" spans="2:21">
      <c r="B2885" s="31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311"/>
    </row>
    <row r="2886" spans="2:21">
      <c r="B2886" s="31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311"/>
    </row>
    <row r="2887" spans="2:21">
      <c r="B2887" s="31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311"/>
    </row>
    <row r="2888" spans="2:21">
      <c r="B2888" s="31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311"/>
    </row>
    <row r="2889" spans="2:21">
      <c r="B2889" s="31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311"/>
    </row>
    <row r="2890" spans="2:21">
      <c r="B2890" s="31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311"/>
    </row>
    <row r="2891" spans="2:21">
      <c r="B2891" s="31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311"/>
    </row>
    <row r="2892" spans="2:21">
      <c r="B2892" s="31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311"/>
    </row>
    <row r="2893" spans="2:21">
      <c r="B2893" s="31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311"/>
    </row>
    <row r="2894" spans="2:21">
      <c r="B2894" s="31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311"/>
    </row>
    <row r="2895" spans="2:21">
      <c r="B2895" s="31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311"/>
    </row>
    <row r="2896" spans="2:21">
      <c r="B2896" s="31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311"/>
    </row>
    <row r="2897" spans="2:21">
      <c r="B2897" s="31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311"/>
    </row>
    <row r="2898" spans="2:21">
      <c r="B2898" s="31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311"/>
    </row>
    <row r="2899" spans="2:21">
      <c r="B2899" s="31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311"/>
    </row>
    <row r="2900" spans="2:21">
      <c r="B2900" s="31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311"/>
    </row>
    <row r="2901" spans="2:21">
      <c r="B2901" s="31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311"/>
    </row>
    <row r="2902" spans="2:21">
      <c r="B2902" s="31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311"/>
    </row>
    <row r="2903" spans="2:21">
      <c r="B2903" s="31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311"/>
    </row>
    <row r="2904" spans="2:21">
      <c r="B2904" s="31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311"/>
    </row>
    <row r="2905" spans="2:21">
      <c r="B2905" s="31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311"/>
    </row>
    <row r="2906" spans="2:21">
      <c r="B2906" s="31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311"/>
    </row>
    <row r="2907" spans="2:21">
      <c r="B2907" s="31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311"/>
    </row>
    <row r="2908" spans="2:21">
      <c r="B2908" s="31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311"/>
    </row>
    <row r="2909" spans="2:21">
      <c r="B2909" s="31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311"/>
    </row>
    <row r="2910" spans="2:21">
      <c r="B2910" s="31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311"/>
    </row>
    <row r="2911" spans="2:21">
      <c r="B2911" s="31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311"/>
    </row>
    <row r="2912" spans="2:21">
      <c r="B2912" s="31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311"/>
    </row>
    <row r="2913" spans="2:21">
      <c r="B2913" s="31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311"/>
    </row>
    <row r="2914" spans="2:21">
      <c r="B2914" s="31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311"/>
    </row>
    <row r="2915" spans="2:21">
      <c r="B2915" s="31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311"/>
    </row>
    <row r="2916" spans="2:21">
      <c r="B2916" s="31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311"/>
    </row>
    <row r="2917" spans="2:21">
      <c r="B2917" s="31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311"/>
    </row>
    <row r="2918" spans="2:21">
      <c r="B2918" s="31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311"/>
    </row>
    <row r="2919" spans="2:21">
      <c r="B2919" s="31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311"/>
    </row>
    <row r="2920" spans="2:21">
      <c r="B2920" s="31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311"/>
    </row>
    <row r="2921" spans="2:21">
      <c r="B2921" s="31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311"/>
    </row>
    <row r="2922" spans="2:21">
      <c r="B2922" s="31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311"/>
    </row>
    <row r="2923" spans="2:21">
      <c r="B2923" s="31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311"/>
    </row>
    <row r="2924" spans="2:21">
      <c r="B2924" s="31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311"/>
    </row>
    <row r="2925" spans="2:21">
      <c r="B2925" s="31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311"/>
    </row>
    <row r="2926" spans="2:21">
      <c r="B2926" s="31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311"/>
    </row>
    <row r="2927" spans="2:21">
      <c r="B2927" s="31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311"/>
    </row>
    <row r="2928" spans="2:21">
      <c r="B2928" s="31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311"/>
    </row>
    <row r="2929" spans="2:21">
      <c r="B2929" s="31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311"/>
    </row>
    <row r="2930" spans="2:21">
      <c r="B2930" s="31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311"/>
    </row>
    <row r="2931" spans="2:21">
      <c r="B2931" s="31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311"/>
    </row>
    <row r="2932" spans="2:21">
      <c r="B2932" s="31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311"/>
    </row>
    <row r="2933" spans="2:21">
      <c r="B2933" s="31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311"/>
    </row>
    <row r="2934" spans="2:21">
      <c r="B2934" s="31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311"/>
    </row>
    <row r="2935" spans="2:21">
      <c r="B2935" s="31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311"/>
    </row>
    <row r="2936" spans="2:21">
      <c r="B2936" s="31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311"/>
    </row>
    <row r="2937" spans="2:21">
      <c r="B2937" s="31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311"/>
    </row>
    <row r="2938" spans="2:21">
      <c r="B2938" s="31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311"/>
    </row>
    <row r="2939" spans="2:21">
      <c r="B2939" s="31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311"/>
    </row>
    <row r="2940" spans="2:21">
      <c r="B2940" s="31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311"/>
    </row>
    <row r="2941" spans="2:21">
      <c r="B2941" s="31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311"/>
    </row>
    <row r="2942" spans="2:21">
      <c r="B2942" s="31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311"/>
    </row>
    <row r="2943" spans="2:21">
      <c r="B2943" s="31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311"/>
    </row>
    <row r="2944" spans="2:21">
      <c r="B2944" s="31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311"/>
    </row>
    <row r="2945" spans="2:21">
      <c r="B2945" s="31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311"/>
    </row>
    <row r="2946" spans="2:21">
      <c r="B2946" s="31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311"/>
    </row>
    <row r="2947" spans="2:21">
      <c r="B2947" s="31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311"/>
    </row>
    <row r="2948" spans="2:21">
      <c r="B2948" s="31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311"/>
    </row>
    <row r="2949" spans="2:21">
      <c r="B2949" s="31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311"/>
    </row>
    <row r="2950" spans="2:21">
      <c r="B2950" s="31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311"/>
    </row>
    <row r="2951" spans="2:21">
      <c r="B2951" s="31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311"/>
    </row>
    <row r="2952" spans="2:21">
      <c r="B2952" s="31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311"/>
    </row>
    <row r="2953" spans="2:21">
      <c r="B2953" s="31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311"/>
    </row>
    <row r="2954" spans="2:21">
      <c r="B2954" s="31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311"/>
    </row>
    <row r="2955" spans="2:21">
      <c r="B2955" s="31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311"/>
    </row>
    <row r="2956" spans="2:21">
      <c r="B2956" s="31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311"/>
    </row>
    <row r="2957" spans="2:21">
      <c r="B2957" s="31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311"/>
    </row>
    <row r="2958" spans="2:21">
      <c r="B2958" s="31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311"/>
    </row>
    <row r="2959" spans="2:21">
      <c r="B2959" s="31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311"/>
    </row>
    <row r="2960" spans="2:21">
      <c r="B2960" s="31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311"/>
    </row>
    <row r="2961" spans="2:21">
      <c r="B2961" s="31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311"/>
    </row>
    <row r="2962" spans="2:21">
      <c r="B2962" s="31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311"/>
    </row>
    <row r="2963" spans="2:21">
      <c r="B2963" s="31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311"/>
    </row>
    <row r="2964" spans="2:21">
      <c r="B2964" s="31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311"/>
    </row>
    <row r="2965" spans="2:21">
      <c r="B2965" s="31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311"/>
    </row>
    <row r="2966" spans="2:21">
      <c r="B2966" s="31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311"/>
    </row>
    <row r="2967" spans="2:21">
      <c r="B2967" s="31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311"/>
    </row>
    <row r="2968" spans="2:21">
      <c r="B2968" s="31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311"/>
    </row>
    <row r="2969" spans="2:21">
      <c r="B2969" s="31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311"/>
    </row>
    <row r="2970" spans="2:21">
      <c r="B2970" s="31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311"/>
    </row>
    <row r="2971" spans="2:21">
      <c r="B2971" s="31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311"/>
    </row>
    <row r="2972" spans="2:21">
      <c r="B2972" s="31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311"/>
    </row>
    <row r="2973" spans="2:21">
      <c r="B2973" s="31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311"/>
    </row>
    <row r="2974" spans="2:21">
      <c r="B2974" s="31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311"/>
    </row>
    <row r="2975" spans="2:21">
      <c r="B2975" s="31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311"/>
    </row>
    <row r="2976" spans="2:21">
      <c r="B2976" s="31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311"/>
    </row>
    <row r="2977" spans="2:21">
      <c r="B2977" s="31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311"/>
    </row>
    <row r="2978" spans="2:21">
      <c r="B2978" s="31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311"/>
    </row>
    <row r="2979" spans="2:21">
      <c r="B2979" s="31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311"/>
    </row>
    <row r="2980" spans="2:21">
      <c r="B2980" s="31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311"/>
    </row>
    <row r="2981" spans="2:21">
      <c r="B2981" s="31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311"/>
    </row>
    <row r="2982" spans="2:21">
      <c r="B2982" s="31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311"/>
    </row>
    <row r="2983" spans="2:21">
      <c r="B2983" s="31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311"/>
    </row>
    <row r="2984" spans="2:21">
      <c r="B2984" s="31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311"/>
    </row>
    <row r="2985" spans="2:21">
      <c r="B2985" s="31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311"/>
    </row>
    <row r="2986" spans="2:21">
      <c r="B2986" s="31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311"/>
    </row>
    <row r="2987" spans="2:21">
      <c r="B2987" s="31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311"/>
    </row>
    <row r="2988" spans="2:21">
      <c r="B2988" s="31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311"/>
    </row>
    <row r="2989" spans="2:21">
      <c r="B2989" s="31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311"/>
    </row>
    <row r="2990" spans="2:21">
      <c r="B2990" s="31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311"/>
    </row>
    <row r="2991" spans="2:21">
      <c r="B2991" s="31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311"/>
    </row>
    <row r="2992" spans="2:21">
      <c r="B2992" s="31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311"/>
    </row>
    <row r="2993" spans="2:21">
      <c r="B2993" s="31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311"/>
    </row>
    <row r="2994" spans="2:21">
      <c r="B2994" s="31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311"/>
    </row>
    <row r="2995" spans="2:21">
      <c r="B2995" s="31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311"/>
    </row>
    <row r="2996" spans="2:21">
      <c r="B2996" s="31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311"/>
    </row>
    <row r="2997" spans="2:21">
      <c r="B2997" s="31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311"/>
    </row>
    <row r="2998" spans="2:21">
      <c r="B2998" s="31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311"/>
    </row>
    <row r="2999" spans="2:21">
      <c r="B2999" s="31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311"/>
    </row>
    <row r="3000" spans="2:21">
      <c r="B3000" s="31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311"/>
    </row>
    <row r="3001" spans="2:21">
      <c r="B3001" s="31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311"/>
    </row>
    <row r="3002" spans="2:21">
      <c r="B3002" s="31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311"/>
    </row>
    <row r="3003" spans="2:21">
      <c r="B3003" s="31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311"/>
    </row>
    <row r="3004" spans="2:21">
      <c r="B3004" s="31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311"/>
    </row>
    <row r="3005" spans="2:21">
      <c r="B3005" s="31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311"/>
    </row>
    <row r="3006" spans="2:21">
      <c r="B3006" s="31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311"/>
    </row>
    <row r="3007" spans="2:21">
      <c r="B3007" s="31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311"/>
    </row>
    <row r="3008" spans="2:21">
      <c r="B3008" s="31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311"/>
    </row>
    <row r="3009" spans="2:21">
      <c r="B3009" s="31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311"/>
    </row>
    <row r="3010" spans="2:21">
      <c r="B3010" s="31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311"/>
    </row>
    <row r="3011" spans="2:21">
      <c r="B3011" s="31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311"/>
    </row>
    <row r="3012" spans="2:21">
      <c r="B3012" s="31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311"/>
    </row>
    <row r="3013" spans="2:21">
      <c r="B3013" s="31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311"/>
    </row>
    <row r="3014" spans="2:21">
      <c r="B3014" s="31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311"/>
    </row>
    <row r="3015" spans="2:21">
      <c r="B3015" s="31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311"/>
    </row>
    <row r="3016" spans="2:21">
      <c r="B3016" s="31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311"/>
    </row>
    <row r="3017" spans="2:21">
      <c r="B3017" s="31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311"/>
    </row>
    <row r="3018" spans="2:21">
      <c r="B3018" s="31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311"/>
    </row>
    <row r="3019" spans="2:21">
      <c r="B3019" s="31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311"/>
    </row>
    <row r="3020" spans="2:21">
      <c r="B3020" s="31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311"/>
    </row>
    <row r="3021" spans="2:21">
      <c r="B3021" s="31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311"/>
    </row>
    <row r="3022" spans="2:21">
      <c r="B3022" s="31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311"/>
    </row>
    <row r="3023" spans="2:21">
      <c r="B3023" s="31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311"/>
    </row>
    <row r="3024" spans="2:21">
      <c r="B3024" s="31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311"/>
    </row>
    <row r="3025" spans="2:21">
      <c r="B3025" s="31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311"/>
    </row>
    <row r="3026" spans="2:21">
      <c r="B3026" s="31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311"/>
    </row>
    <row r="3027" spans="2:21">
      <c r="B3027" s="31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311"/>
    </row>
    <row r="3028" spans="2:21">
      <c r="B3028" s="31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311"/>
    </row>
    <row r="3029" spans="2:21">
      <c r="B3029" s="31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311"/>
    </row>
    <row r="3030" spans="2:21">
      <c r="B3030" s="31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311"/>
    </row>
    <row r="3031" spans="2:21">
      <c r="B3031" s="31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311"/>
    </row>
    <row r="3032" spans="2:21">
      <c r="B3032" s="31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311"/>
    </row>
    <row r="3033" spans="2:21">
      <c r="B3033" s="31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311"/>
    </row>
    <row r="3034" spans="2:21">
      <c r="B3034" s="31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311"/>
    </row>
    <row r="3035" spans="2:21">
      <c r="B3035" s="31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311"/>
    </row>
    <row r="3036" spans="2:21">
      <c r="B3036" s="31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311"/>
    </row>
    <row r="3037" spans="2:21">
      <c r="B3037" s="31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311"/>
    </row>
    <row r="3038" spans="2:21">
      <c r="B3038" s="31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311"/>
    </row>
    <row r="3039" spans="2:21">
      <c r="B3039" s="31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311"/>
    </row>
    <row r="3040" spans="2:21">
      <c r="B3040" s="31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311"/>
    </row>
    <row r="3041" spans="2:21">
      <c r="B3041" s="31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311"/>
    </row>
    <row r="3042" spans="2:21">
      <c r="B3042" s="31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311"/>
    </row>
    <row r="3043" spans="2:21">
      <c r="B3043" s="31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311"/>
    </row>
    <row r="3044" spans="2:21">
      <c r="B3044" s="31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311"/>
    </row>
    <row r="3045" spans="2:21">
      <c r="B3045" s="31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311"/>
    </row>
    <row r="3046" spans="2:21">
      <c r="B3046" s="31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311"/>
    </row>
    <row r="3047" spans="2:21">
      <c r="B3047" s="31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311"/>
    </row>
    <row r="3048" spans="2:21">
      <c r="B3048" s="31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311"/>
    </row>
    <row r="3049" spans="2:21">
      <c r="B3049" s="31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311"/>
    </row>
    <row r="3050" spans="2:21">
      <c r="B3050" s="31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311"/>
    </row>
    <row r="3051" spans="2:21">
      <c r="B3051" s="31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311"/>
    </row>
    <row r="3052" spans="2:21">
      <c r="B3052" s="31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311"/>
    </row>
    <row r="3053" spans="2:21">
      <c r="B3053" s="31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311"/>
    </row>
    <row r="3054" spans="2:21">
      <c r="B3054" s="31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311"/>
    </row>
    <row r="3055" spans="2:21">
      <c r="B3055" s="31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311"/>
    </row>
    <row r="3056" spans="2:21">
      <c r="B3056" s="31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311"/>
    </row>
    <row r="3057" spans="2:21">
      <c r="B3057" s="31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311"/>
    </row>
    <row r="3058" spans="2:21">
      <c r="B3058" s="31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311"/>
    </row>
    <row r="3059" spans="2:21">
      <c r="B3059" s="31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311"/>
    </row>
    <row r="3060" spans="2:21">
      <c r="B3060" s="31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311"/>
    </row>
    <row r="3061" spans="2:21">
      <c r="B3061" s="31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311"/>
    </row>
    <row r="3062" spans="2:21">
      <c r="B3062" s="31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311"/>
    </row>
    <row r="3063" spans="2:21">
      <c r="B3063" s="31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311"/>
    </row>
    <row r="3064" spans="2:21">
      <c r="B3064" s="31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311"/>
    </row>
    <row r="3065" spans="2:21">
      <c r="B3065" s="31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311"/>
    </row>
    <row r="3066" spans="2:21">
      <c r="B3066" s="31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311"/>
    </row>
    <row r="3067" spans="2:21">
      <c r="B3067" s="31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311"/>
    </row>
    <row r="3068" spans="2:21">
      <c r="B3068" s="31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311"/>
    </row>
    <row r="3069" spans="2:21">
      <c r="B3069" s="31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311"/>
    </row>
    <row r="3070" spans="2:21">
      <c r="B3070" s="31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311"/>
    </row>
    <row r="3071" spans="2:21">
      <c r="B3071" s="31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311"/>
    </row>
    <row r="3072" spans="2:21">
      <c r="B3072" s="31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311"/>
    </row>
    <row r="3073" spans="2:21">
      <c r="B3073" s="31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311"/>
    </row>
    <row r="3074" spans="2:21">
      <c r="B3074" s="31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311"/>
    </row>
    <row r="3075" spans="2:21">
      <c r="B3075" s="31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311"/>
    </row>
    <row r="3076" spans="2:21">
      <c r="B3076" s="31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311"/>
    </row>
    <row r="3077" spans="2:21">
      <c r="B3077" s="31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311"/>
    </row>
    <row r="3078" spans="2:21">
      <c r="B3078" s="31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311"/>
    </row>
    <row r="3079" spans="2:21">
      <c r="B3079" s="31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311"/>
    </row>
    <row r="3080" spans="2:21">
      <c r="B3080" s="31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311"/>
    </row>
    <row r="3081" spans="2:21">
      <c r="B3081" s="31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311"/>
    </row>
    <row r="3082" spans="2:21">
      <c r="B3082" s="31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311"/>
    </row>
    <row r="3083" spans="2:21">
      <c r="B3083" s="31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311"/>
    </row>
    <row r="3084" spans="2:21">
      <c r="B3084" s="31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311"/>
    </row>
    <row r="3085" spans="2:21">
      <c r="B3085" s="31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311"/>
    </row>
    <row r="3086" spans="2:21">
      <c r="B3086" s="31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311"/>
    </row>
    <row r="3087" spans="2:21">
      <c r="B3087" s="31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311"/>
    </row>
    <row r="3088" spans="2:21">
      <c r="B3088" s="31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311"/>
    </row>
    <row r="3089" spans="2:21">
      <c r="B3089" s="31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311"/>
    </row>
    <row r="3090" spans="2:21">
      <c r="B3090" s="31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311"/>
    </row>
    <row r="3091" spans="2:21">
      <c r="B3091" s="31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311"/>
    </row>
    <row r="3092" spans="2:21">
      <c r="B3092" s="31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311"/>
    </row>
    <row r="3093" spans="2:21">
      <c r="B3093" s="31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311"/>
    </row>
    <row r="3094" spans="2:21">
      <c r="B3094" s="31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311"/>
    </row>
    <row r="3095" spans="2:21">
      <c r="B3095" s="31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311"/>
    </row>
    <row r="3096" spans="2:21">
      <c r="B3096" s="31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311"/>
    </row>
    <row r="3097" spans="2:21">
      <c r="B3097" s="31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311"/>
    </row>
    <row r="3098" spans="2:21">
      <c r="B3098" s="31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311"/>
    </row>
    <row r="3099" spans="2:21">
      <c r="B3099" s="31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311"/>
    </row>
    <row r="3100" spans="2:21">
      <c r="B3100" s="31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311"/>
    </row>
    <row r="3101" spans="2:21">
      <c r="B3101" s="31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311"/>
    </row>
    <row r="3102" spans="2:21">
      <c r="B3102" s="31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311"/>
    </row>
    <row r="3103" spans="2:21">
      <c r="B3103" s="31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311"/>
    </row>
    <row r="3104" spans="2:21">
      <c r="B3104" s="31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311"/>
    </row>
    <row r="3105" spans="2:21">
      <c r="B3105" s="31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311"/>
    </row>
    <row r="3106" spans="2:21">
      <c r="B3106" s="31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311"/>
    </row>
    <row r="3107" spans="2:21">
      <c r="B3107" s="31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311"/>
    </row>
    <row r="3108" spans="2:21">
      <c r="B3108" s="31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311"/>
    </row>
    <row r="3109" spans="2:21">
      <c r="B3109" s="31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311"/>
    </row>
    <row r="3110" spans="2:21">
      <c r="B3110" s="31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311"/>
    </row>
    <row r="3111" spans="2:21">
      <c r="B3111" s="31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311"/>
    </row>
    <row r="3112" spans="2:21">
      <c r="B3112" s="31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311"/>
    </row>
    <row r="3113" spans="2:21">
      <c r="B3113" s="31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311"/>
    </row>
    <row r="3114" spans="2:21">
      <c r="B3114" s="31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311"/>
    </row>
    <row r="3115" spans="2:21">
      <c r="B3115" s="31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311"/>
    </row>
    <row r="3116" spans="2:21">
      <c r="B3116" s="31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311"/>
    </row>
    <row r="3117" spans="2:21">
      <c r="B3117" s="31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311"/>
    </row>
    <row r="3118" spans="2:21">
      <c r="B3118" s="31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311"/>
    </row>
    <row r="3119" spans="2:21">
      <c r="B3119" s="31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311"/>
    </row>
    <row r="3120" spans="2:21">
      <c r="B3120" s="31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311"/>
    </row>
    <row r="3121" spans="2:21">
      <c r="B3121" s="31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311"/>
    </row>
    <row r="3122" spans="2:21">
      <c r="B3122" s="31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311"/>
    </row>
    <row r="3123" spans="2:21">
      <c r="B3123" s="31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311"/>
    </row>
    <row r="3124" spans="2:21">
      <c r="B3124" s="31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311"/>
    </row>
    <row r="3125" spans="2:21">
      <c r="B3125" s="31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311"/>
    </row>
    <row r="3126" spans="2:21">
      <c r="B3126" s="31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311"/>
    </row>
    <row r="3127" spans="2:21">
      <c r="B3127" s="31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311"/>
    </row>
    <row r="3128" spans="2:21">
      <c r="B3128" s="31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311"/>
    </row>
    <row r="3129" spans="2:21">
      <c r="B3129" s="31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311"/>
    </row>
    <row r="3130" spans="2:21">
      <c r="B3130" s="31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311"/>
    </row>
    <row r="3131" spans="2:21">
      <c r="B3131" s="31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311"/>
    </row>
    <row r="3132" spans="2:21">
      <c r="B3132" s="31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311"/>
    </row>
    <row r="3133" spans="2:21">
      <c r="B3133" s="31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311"/>
    </row>
    <row r="3134" spans="2:21">
      <c r="B3134" s="31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311"/>
    </row>
    <row r="3135" spans="2:21">
      <c r="B3135" s="31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311"/>
    </row>
    <row r="3136" spans="2:21">
      <c r="B3136" s="31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311"/>
    </row>
    <row r="3137" spans="2:21">
      <c r="B3137" s="31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311"/>
    </row>
    <row r="3138" spans="2:21">
      <c r="B3138" s="31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311"/>
    </row>
    <row r="3139" spans="2:21">
      <c r="B3139" s="31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311"/>
    </row>
    <row r="3140" spans="2:21">
      <c r="B3140" s="31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311"/>
    </row>
    <row r="3141" spans="2:21">
      <c r="B3141" s="31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311"/>
    </row>
    <row r="3142" spans="2:21">
      <c r="B3142" s="31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311"/>
    </row>
    <row r="3143" spans="2:21">
      <c r="B3143" s="31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311"/>
    </row>
    <row r="3144" spans="2:21">
      <c r="B3144" s="31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311"/>
    </row>
    <row r="3145" spans="2:21">
      <c r="B3145" s="31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311"/>
    </row>
    <row r="3146" spans="2:21">
      <c r="B3146" s="31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311"/>
    </row>
    <row r="3147" spans="2:21">
      <c r="B3147" s="31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311"/>
    </row>
    <row r="3148" spans="2:21">
      <c r="B3148" s="31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311"/>
    </row>
    <row r="3149" spans="2:21">
      <c r="B3149" s="31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311"/>
    </row>
    <row r="3150" spans="2:21">
      <c r="B3150" s="31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311"/>
    </row>
    <row r="3151" spans="2:21">
      <c r="B3151" s="31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311"/>
    </row>
    <row r="3152" spans="2:21">
      <c r="B3152" s="31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311"/>
    </row>
    <row r="3153" spans="2:21">
      <c r="B3153" s="31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311"/>
    </row>
    <row r="3154" spans="2:21">
      <c r="B3154" s="31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311"/>
    </row>
    <row r="3155" spans="2:21">
      <c r="B3155" s="31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311"/>
    </row>
    <row r="3156" spans="2:21">
      <c r="B3156" s="31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311"/>
    </row>
    <row r="3157" spans="2:21">
      <c r="B3157" s="31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311"/>
    </row>
    <row r="3158" spans="2:21">
      <c r="B3158" s="31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311"/>
    </row>
    <row r="3159" spans="2:21">
      <c r="B3159" s="31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311"/>
    </row>
    <row r="3160" spans="2:21">
      <c r="B3160" s="31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311"/>
    </row>
    <row r="3161" spans="2:21">
      <c r="B3161" s="31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311"/>
    </row>
    <row r="3162" spans="2:21">
      <c r="B3162" s="31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311"/>
    </row>
    <row r="3163" spans="2:21">
      <c r="B3163" s="31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311"/>
    </row>
    <row r="3164" spans="2:21">
      <c r="B3164" s="31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311"/>
    </row>
    <row r="3165" spans="2:21">
      <c r="B3165" s="31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311"/>
    </row>
    <row r="3166" spans="2:21">
      <c r="B3166" s="31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311"/>
    </row>
    <row r="3167" spans="2:21">
      <c r="B3167" s="31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311"/>
    </row>
    <row r="3168" spans="2:21">
      <c r="B3168" s="31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311"/>
    </row>
    <row r="3169" spans="2:21">
      <c r="B3169" s="31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311"/>
    </row>
    <row r="3170" spans="2:21">
      <c r="B3170" s="31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311"/>
    </row>
    <row r="3171" spans="2:21">
      <c r="B3171" s="31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311"/>
    </row>
    <row r="3172" spans="2:21">
      <c r="B3172" s="31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311"/>
    </row>
    <row r="3173" spans="2:21">
      <c r="B3173" s="31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311"/>
    </row>
    <row r="3174" spans="2:21">
      <c r="B3174" s="31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311"/>
    </row>
    <row r="3175" spans="2:21">
      <c r="B3175" s="31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311"/>
    </row>
    <row r="3176" spans="2:21">
      <c r="B3176" s="31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311"/>
    </row>
    <row r="3177" spans="2:21">
      <c r="B3177" s="31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311"/>
    </row>
    <row r="3178" spans="2:21">
      <c r="B3178" s="31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311"/>
    </row>
    <row r="3179" spans="2:21">
      <c r="B3179" s="31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311"/>
    </row>
    <row r="3180" spans="2:21">
      <c r="B3180" s="31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311"/>
    </row>
    <row r="3181" spans="2:21">
      <c r="B3181" s="31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311"/>
    </row>
    <row r="3182" spans="2:21">
      <c r="B3182" s="31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311"/>
    </row>
    <row r="3183" spans="2:21">
      <c r="B3183" s="31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311"/>
    </row>
    <row r="3184" spans="2:21">
      <c r="B3184" s="31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311"/>
    </row>
    <row r="3185" spans="2:21">
      <c r="B3185" s="31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311"/>
    </row>
    <row r="3186" spans="2:21">
      <c r="B3186" s="31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311"/>
    </row>
    <row r="3187" spans="2:21">
      <c r="B3187" s="31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311"/>
    </row>
    <row r="3188" spans="2:21">
      <c r="B3188" s="31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311"/>
    </row>
    <row r="3189" spans="2:21">
      <c r="B3189" s="31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311"/>
    </row>
    <row r="3190" spans="2:21">
      <c r="B3190" s="31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311"/>
    </row>
    <row r="3191" spans="2:21">
      <c r="B3191" s="31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311"/>
    </row>
    <row r="3192" spans="2:21">
      <c r="B3192" s="31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311"/>
    </row>
    <row r="3193" spans="2:21">
      <c r="B3193" s="31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311"/>
    </row>
    <row r="3194" spans="2:21">
      <c r="B3194" s="31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311"/>
    </row>
    <row r="3195" spans="2:21">
      <c r="B3195" s="31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311"/>
    </row>
    <row r="3196" spans="2:21">
      <c r="B3196" s="31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311"/>
    </row>
    <row r="3197" spans="2:21">
      <c r="B3197" s="31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311"/>
    </row>
    <row r="3198" spans="2:21">
      <c r="B3198" s="31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311"/>
    </row>
    <row r="3199" spans="2:21">
      <c r="B3199" s="31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311"/>
    </row>
    <row r="3200" spans="2:21">
      <c r="B3200" s="31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311"/>
    </row>
    <row r="3201" spans="2:21">
      <c r="B3201" s="31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311"/>
    </row>
    <row r="3202" spans="2:21">
      <c r="B3202" s="31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311"/>
    </row>
    <row r="3203" spans="2:21">
      <c r="B3203" s="31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311"/>
    </row>
    <row r="3204" spans="2:21">
      <c r="B3204" s="31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311"/>
    </row>
    <row r="3205" spans="2:21">
      <c r="B3205" s="31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311"/>
    </row>
    <row r="3206" spans="2:21">
      <c r="B3206" s="31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311"/>
    </row>
    <row r="3207" spans="2:21">
      <c r="B3207" s="31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311"/>
    </row>
    <row r="3208" spans="2:21">
      <c r="B3208" s="31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311"/>
    </row>
    <row r="3209" spans="2:21">
      <c r="B3209" s="31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311"/>
    </row>
    <row r="3210" spans="2:21">
      <c r="B3210" s="31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311"/>
    </row>
    <row r="3211" spans="2:21">
      <c r="B3211" s="31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311"/>
    </row>
    <row r="3212" spans="2:21">
      <c r="B3212" s="31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311"/>
    </row>
    <row r="3213" spans="2:21">
      <c r="B3213" s="31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311"/>
    </row>
    <row r="3214" spans="2:21">
      <c r="B3214" s="31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311"/>
    </row>
    <row r="3215" spans="2:21">
      <c r="B3215" s="31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311"/>
    </row>
    <row r="3216" spans="2:21">
      <c r="B3216" s="31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311"/>
    </row>
    <row r="3217" spans="2:21">
      <c r="B3217" s="31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311"/>
    </row>
    <row r="3218" spans="2:21">
      <c r="B3218" s="31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311"/>
    </row>
    <row r="3219" spans="2:21">
      <c r="B3219" s="31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311"/>
    </row>
    <row r="3220" spans="2:21">
      <c r="B3220" s="31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311"/>
    </row>
    <row r="3221" spans="2:21">
      <c r="B3221" s="31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311"/>
    </row>
    <row r="3222" spans="2:21">
      <c r="B3222" s="31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311"/>
    </row>
    <row r="3223" spans="2:21">
      <c r="B3223" s="31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311"/>
    </row>
    <row r="3224" spans="2:21">
      <c r="B3224" s="31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311"/>
    </row>
    <row r="3225" spans="2:21">
      <c r="B3225" s="31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311"/>
    </row>
    <row r="3226" spans="2:21">
      <c r="B3226" s="31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311"/>
    </row>
    <row r="3227" spans="2:21">
      <c r="B3227" s="31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311"/>
    </row>
    <row r="3228" spans="2:21">
      <c r="B3228" s="31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311"/>
    </row>
    <row r="3229" spans="2:21">
      <c r="B3229" s="31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311"/>
    </row>
    <row r="3230" spans="2:21">
      <c r="B3230" s="31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311"/>
    </row>
    <row r="3231" spans="2:21">
      <c r="B3231" s="31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311"/>
    </row>
    <row r="3232" spans="2:21">
      <c r="B3232" s="31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311"/>
    </row>
    <row r="3233" spans="2:21">
      <c r="B3233" s="31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311"/>
    </row>
    <row r="3234" spans="2:21">
      <c r="B3234" s="31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311"/>
    </row>
    <row r="3235" spans="2:21">
      <c r="B3235" s="31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311"/>
    </row>
    <row r="3236" spans="2:21">
      <c r="B3236" s="31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311"/>
    </row>
    <row r="3237" spans="2:21">
      <c r="B3237" s="31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311"/>
    </row>
    <row r="3238" spans="2:21">
      <c r="B3238" s="31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311"/>
    </row>
    <row r="3239" spans="2:21">
      <c r="B3239" s="31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311"/>
    </row>
    <row r="3240" spans="2:21">
      <c r="B3240" s="31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311"/>
    </row>
    <row r="3241" spans="2:21">
      <c r="B3241" s="31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311"/>
    </row>
    <row r="3242" spans="2:21">
      <c r="B3242" s="31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311"/>
    </row>
    <row r="3243" spans="2:21">
      <c r="B3243" s="31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311"/>
    </row>
    <row r="3244" spans="2:21">
      <c r="B3244" s="31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311"/>
    </row>
    <row r="3245" spans="2:21">
      <c r="B3245" s="31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311"/>
    </row>
    <row r="3246" spans="2:21">
      <c r="B3246" s="31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311"/>
    </row>
    <row r="3247" spans="2:21">
      <c r="B3247" s="31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311"/>
    </row>
    <row r="3248" spans="2:21">
      <c r="B3248" s="31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311"/>
    </row>
    <row r="3249" spans="2:21">
      <c r="B3249" s="31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311"/>
    </row>
    <row r="3250" spans="2:21">
      <c r="B3250" s="31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311"/>
    </row>
    <row r="3251" spans="2:21">
      <c r="B3251" s="31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311"/>
    </row>
    <row r="3252" spans="2:21">
      <c r="B3252" s="31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311"/>
    </row>
    <row r="3253" spans="2:21">
      <c r="B3253" s="31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311"/>
    </row>
    <row r="3254" spans="2:21">
      <c r="B3254" s="31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311"/>
    </row>
    <row r="3255" spans="2:21">
      <c r="B3255" s="31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311"/>
    </row>
    <row r="3256" spans="2:21">
      <c r="B3256" s="31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311"/>
    </row>
    <row r="3257" spans="2:21">
      <c r="B3257" s="31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311"/>
    </row>
    <row r="3258" spans="2:21">
      <c r="B3258" s="31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311"/>
    </row>
    <row r="3259" spans="2:21">
      <c r="B3259" s="31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311"/>
    </row>
    <row r="3260" spans="2:21">
      <c r="B3260" s="31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311"/>
    </row>
    <row r="3261" spans="2:21">
      <c r="B3261" s="31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311"/>
    </row>
    <row r="3262" spans="2:21">
      <c r="B3262" s="31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311"/>
    </row>
    <row r="3263" spans="2:21">
      <c r="B3263" s="31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311"/>
    </row>
    <row r="3264" spans="2:21">
      <c r="B3264" s="31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311"/>
    </row>
    <row r="3265" spans="2:21">
      <c r="B3265" s="31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311"/>
    </row>
    <row r="3266" spans="2:21">
      <c r="B3266" s="31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311"/>
    </row>
    <row r="3267" spans="2:21">
      <c r="B3267" s="31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311"/>
    </row>
    <row r="3268" spans="2:21">
      <c r="B3268" s="31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311"/>
    </row>
    <row r="3269" spans="2:21">
      <c r="B3269" s="31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311"/>
    </row>
    <row r="3270" spans="2:21">
      <c r="B3270" s="31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311"/>
    </row>
    <row r="3271" spans="2:21">
      <c r="B3271" s="31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311"/>
    </row>
    <row r="3272" spans="2:21">
      <c r="B3272" s="31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311"/>
    </row>
    <row r="3273" spans="2:21">
      <c r="B3273" s="31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311"/>
    </row>
    <row r="3274" spans="2:21">
      <c r="B3274" s="31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311"/>
    </row>
    <row r="3275" spans="2:21">
      <c r="B3275" s="31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311"/>
    </row>
    <row r="3276" spans="2:21">
      <c r="B3276" s="31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311"/>
    </row>
    <row r="3277" spans="2:21">
      <c r="B3277" s="31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311"/>
    </row>
    <row r="3278" spans="2:21">
      <c r="B3278" s="31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311"/>
    </row>
    <row r="3279" spans="2:21">
      <c r="B3279" s="31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311"/>
    </row>
    <row r="3280" spans="2:21">
      <c r="B3280" s="31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311"/>
    </row>
    <row r="3281" spans="2:21">
      <c r="B3281" s="31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311"/>
    </row>
    <row r="3282" spans="2:21">
      <c r="B3282" s="31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311"/>
    </row>
    <row r="3283" spans="2:21">
      <c r="B3283" s="31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311"/>
    </row>
    <row r="3284" spans="2:21">
      <c r="B3284" s="31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311"/>
    </row>
    <row r="3285" spans="2:21">
      <c r="B3285" s="31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311"/>
    </row>
    <row r="3286" spans="2:21">
      <c r="B3286" s="31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311"/>
    </row>
    <row r="3287" spans="2:21">
      <c r="B3287" s="31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311"/>
    </row>
    <row r="3288" spans="2:21">
      <c r="B3288" s="31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311"/>
    </row>
    <row r="3289" spans="2:21">
      <c r="B3289" s="31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311"/>
    </row>
    <row r="3290" spans="2:21">
      <c r="B3290" s="31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311"/>
    </row>
    <row r="3291" spans="2:21">
      <c r="B3291" s="31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311"/>
    </row>
    <row r="3292" spans="2:21">
      <c r="B3292" s="31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311"/>
    </row>
    <row r="3293" spans="2:21">
      <c r="B3293" s="31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311"/>
    </row>
    <row r="3294" spans="2:21">
      <c r="B3294" s="31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311"/>
    </row>
    <row r="3295" spans="2:21">
      <c r="B3295" s="31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311"/>
    </row>
    <row r="3296" spans="2:21">
      <c r="B3296" s="31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311"/>
    </row>
    <row r="3297" spans="2:21">
      <c r="B3297" s="31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311"/>
    </row>
    <row r="3298" spans="2:21">
      <c r="B3298" s="31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311"/>
    </row>
    <row r="3299" spans="2:21">
      <c r="B3299" s="31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311"/>
    </row>
    <row r="3300" spans="2:21">
      <c r="B3300" s="31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311"/>
    </row>
    <row r="3301" spans="2:21">
      <c r="B3301" s="31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311"/>
    </row>
    <row r="3302" spans="2:21">
      <c r="B3302" s="31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311"/>
    </row>
    <row r="3303" spans="2:21">
      <c r="B3303" s="31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311"/>
    </row>
    <row r="3304" spans="2:21">
      <c r="B3304" s="31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311"/>
    </row>
    <row r="3305" spans="2:21">
      <c r="B3305" s="31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311"/>
    </row>
    <row r="3306" spans="2:21">
      <c r="B3306" s="31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311"/>
    </row>
    <row r="3307" spans="2:21">
      <c r="B3307" s="31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311"/>
    </row>
    <row r="3308" spans="2:21">
      <c r="B3308" s="31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311"/>
    </row>
    <row r="3309" spans="2:21">
      <c r="B3309" s="31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311"/>
    </row>
    <row r="3310" spans="2:21">
      <c r="B3310" s="31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311"/>
    </row>
    <row r="3311" spans="2:21">
      <c r="B3311" s="31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311"/>
    </row>
    <row r="3312" spans="2:21">
      <c r="B3312" s="31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311"/>
    </row>
    <row r="3313" spans="2:21">
      <c r="B3313" s="31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311"/>
    </row>
    <row r="3314" spans="2:21">
      <c r="B3314" s="31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311"/>
    </row>
    <row r="3315" spans="2:21">
      <c r="B3315" s="31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311"/>
    </row>
    <row r="3316" spans="2:21">
      <c r="B3316" s="31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311"/>
    </row>
    <row r="3317" spans="2:21">
      <c r="B3317" s="31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311"/>
    </row>
    <row r="3318" spans="2:21">
      <c r="B3318" s="31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311"/>
    </row>
    <row r="3319" spans="2:21">
      <c r="B3319" s="31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311"/>
    </row>
    <row r="3320" spans="2:21">
      <c r="B3320" s="31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311"/>
    </row>
    <row r="3321" spans="2:21">
      <c r="B3321" s="31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311"/>
    </row>
    <row r="3322" spans="2:21">
      <c r="B3322" s="31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311"/>
    </row>
    <row r="3323" spans="2:21">
      <c r="B3323" s="31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311"/>
    </row>
    <row r="3324" spans="2:21">
      <c r="B3324" s="31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311"/>
    </row>
    <row r="3325" spans="2:21">
      <c r="B3325" s="31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311"/>
    </row>
    <row r="3326" spans="2:21">
      <c r="B3326" s="31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311"/>
    </row>
    <row r="3327" spans="2:21">
      <c r="B3327" s="31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311"/>
    </row>
    <row r="3328" spans="2:21">
      <c r="B3328" s="31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311"/>
    </row>
    <row r="3329" spans="2:21">
      <c r="B3329" s="31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311"/>
    </row>
    <row r="3330" spans="2:21">
      <c r="B3330" s="31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311"/>
    </row>
    <row r="3331" spans="2:21">
      <c r="B3331" s="31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311"/>
    </row>
    <row r="3332" spans="2:21">
      <c r="B3332" s="31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311"/>
    </row>
    <row r="3333" spans="2:21">
      <c r="B3333" s="31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311"/>
    </row>
    <row r="3334" spans="2:21">
      <c r="B3334" s="31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311"/>
    </row>
    <row r="3335" spans="2:21">
      <c r="B3335" s="31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311"/>
    </row>
    <row r="3336" spans="2:21">
      <c r="B3336" s="31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311"/>
    </row>
    <row r="3337" spans="2:21">
      <c r="B3337" s="31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311"/>
    </row>
    <row r="3338" spans="2:21">
      <c r="B3338" s="31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311"/>
    </row>
    <row r="3339" spans="2:21">
      <c r="B3339" s="31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311"/>
    </row>
    <row r="3340" spans="2:21">
      <c r="B3340" s="31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311"/>
    </row>
    <row r="3341" spans="2:21">
      <c r="B3341" s="31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311"/>
    </row>
    <row r="3342" spans="2:21">
      <c r="B3342" s="31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311"/>
    </row>
    <row r="3343" spans="2:21">
      <c r="B3343" s="31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311"/>
    </row>
    <row r="3344" spans="2:21">
      <c r="B3344" s="31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311"/>
    </row>
    <row r="3345" spans="2:21">
      <c r="B3345" s="31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311"/>
    </row>
    <row r="3346" spans="2:21">
      <c r="B3346" s="31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311"/>
    </row>
    <row r="3347" spans="2:21">
      <c r="B3347" s="31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311"/>
    </row>
    <row r="3348" spans="2:21">
      <c r="B3348" s="31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311"/>
    </row>
    <row r="3349" spans="2:21">
      <c r="B3349" s="31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311"/>
    </row>
    <row r="3350" spans="2:21">
      <c r="B3350" s="31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311"/>
    </row>
    <row r="3351" spans="2:21">
      <c r="B3351" s="31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311"/>
    </row>
    <row r="3352" spans="2:21">
      <c r="B3352" s="31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311"/>
    </row>
    <row r="3353" spans="2:21">
      <c r="B3353" s="31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311"/>
    </row>
    <row r="3354" spans="2:21">
      <c r="B3354" s="31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311"/>
    </row>
    <row r="3355" spans="2:21">
      <c r="B3355" s="31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311"/>
    </row>
    <row r="3356" spans="2:21">
      <c r="B3356" s="31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311"/>
    </row>
    <row r="3357" spans="2:21">
      <c r="B3357" s="31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311"/>
    </row>
    <row r="3358" spans="2:21">
      <c r="B3358" s="31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311"/>
    </row>
    <row r="3359" spans="2:21">
      <c r="B3359" s="31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311"/>
    </row>
    <row r="3360" spans="2:21">
      <c r="B3360" s="31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311"/>
    </row>
    <row r="3361" spans="2:21">
      <c r="B3361" s="31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311"/>
    </row>
    <row r="3362" spans="2:21">
      <c r="B3362" s="31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311"/>
    </row>
    <row r="3363" spans="2:21">
      <c r="B3363" s="31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311"/>
    </row>
    <row r="3364" spans="2:21">
      <c r="B3364" s="31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311"/>
    </row>
    <row r="3365" spans="2:21">
      <c r="B3365" s="31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311"/>
    </row>
    <row r="3366" spans="2:21">
      <c r="B3366" s="31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311"/>
    </row>
    <row r="3367" spans="2:21">
      <c r="B3367" s="31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311"/>
    </row>
    <row r="3368" spans="2:21">
      <c r="B3368" s="31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311"/>
    </row>
    <row r="3369" spans="2:21">
      <c r="B3369" s="31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311"/>
    </row>
    <row r="3370" spans="2:21">
      <c r="B3370" s="31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311"/>
    </row>
    <row r="3371" spans="2:21">
      <c r="B3371" s="31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311"/>
    </row>
    <row r="3372" spans="2:21">
      <c r="B3372" s="31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311"/>
    </row>
    <row r="3373" spans="2:21">
      <c r="B3373" s="31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311"/>
    </row>
    <row r="3374" spans="2:21">
      <c r="B3374" s="31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311"/>
    </row>
    <row r="3375" spans="2:21">
      <c r="B3375" s="31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311"/>
    </row>
    <row r="3376" spans="2:21">
      <c r="B3376" s="31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311"/>
    </row>
    <row r="3377" spans="2:21">
      <c r="B3377" s="31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311"/>
    </row>
    <row r="3378" spans="2:21">
      <c r="B3378" s="31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311"/>
    </row>
    <row r="3379" spans="2:21">
      <c r="B3379" s="31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311"/>
    </row>
    <row r="3380" spans="2:21">
      <c r="B3380" s="31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311"/>
    </row>
    <row r="3381" spans="2:21">
      <c r="B3381" s="31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311"/>
    </row>
    <row r="3382" spans="2:21">
      <c r="B3382" s="31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311"/>
    </row>
    <row r="3383" spans="2:21">
      <c r="B3383" s="31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311"/>
    </row>
    <row r="3384" spans="2:21">
      <c r="B3384" s="31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311"/>
    </row>
    <row r="3385" spans="2:21">
      <c r="B3385" s="31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311"/>
    </row>
    <row r="3386" spans="2:21">
      <c r="B3386" s="31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311"/>
    </row>
    <row r="3387" spans="2:21">
      <c r="B3387" s="31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311"/>
    </row>
    <row r="3388" spans="2:21">
      <c r="B3388" s="31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311"/>
    </row>
    <row r="3389" spans="2:21">
      <c r="B3389" s="31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311"/>
    </row>
    <row r="3390" spans="2:21">
      <c r="B3390" s="31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311"/>
    </row>
    <row r="3391" spans="2:21">
      <c r="B3391" s="31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311"/>
    </row>
    <row r="3392" spans="2:21">
      <c r="B3392" s="31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311"/>
    </row>
    <row r="3393" spans="2:21">
      <c r="B3393" s="31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311"/>
    </row>
    <row r="3394" spans="2:21">
      <c r="B3394" s="31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311"/>
    </row>
    <row r="3395" spans="2:21">
      <c r="B3395" s="31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311"/>
    </row>
    <row r="3396" spans="2:21">
      <c r="B3396" s="31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311"/>
    </row>
    <row r="3397" spans="2:21">
      <c r="B3397" s="31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311"/>
    </row>
    <row r="3398" spans="2:21">
      <c r="B3398" s="31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311"/>
    </row>
    <row r="3399" spans="2:21">
      <c r="B3399" s="31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311"/>
    </row>
    <row r="3400" spans="2:21">
      <c r="B3400" s="31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311"/>
    </row>
    <row r="3401" spans="2:21">
      <c r="B3401" s="31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311"/>
    </row>
    <row r="3402" spans="2:21">
      <c r="B3402" s="31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311"/>
    </row>
    <row r="3403" spans="2:21">
      <c r="B3403" s="31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311"/>
    </row>
    <row r="3404" spans="2:21">
      <c r="B3404" s="31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311"/>
    </row>
    <row r="3405" spans="2:21">
      <c r="B3405" s="31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311"/>
    </row>
    <row r="3406" spans="2:21">
      <c r="B3406" s="31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311"/>
    </row>
    <row r="3407" spans="2:21">
      <c r="B3407" s="31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311"/>
    </row>
    <row r="3408" spans="2:21">
      <c r="B3408" s="31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311"/>
    </row>
    <row r="3409" spans="2:21">
      <c r="B3409" s="31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311"/>
    </row>
    <row r="3410" spans="2:21">
      <c r="B3410" s="31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311"/>
    </row>
    <row r="3411" spans="2:21">
      <c r="B3411" s="31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311"/>
    </row>
    <row r="3412" spans="2:21">
      <c r="B3412" s="31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311"/>
    </row>
    <row r="3413" spans="2:21">
      <c r="B3413" s="31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311"/>
    </row>
    <row r="3414" spans="2:21">
      <c r="B3414" s="31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311"/>
    </row>
    <row r="3415" spans="2:21">
      <c r="B3415" s="31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311"/>
    </row>
    <row r="3416" spans="2:21">
      <c r="B3416" s="31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311"/>
    </row>
    <row r="3417" spans="2:21">
      <c r="B3417" s="31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311"/>
    </row>
    <row r="3418" spans="2:21">
      <c r="B3418" s="31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311"/>
    </row>
    <row r="3419" spans="2:21">
      <c r="B3419" s="31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311"/>
    </row>
    <row r="3420" spans="2:21">
      <c r="B3420" s="31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311"/>
    </row>
    <row r="3421" spans="2:21">
      <c r="B3421" s="31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311"/>
    </row>
    <row r="3422" spans="2:21">
      <c r="B3422" s="31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311"/>
    </row>
    <row r="3423" spans="2:21">
      <c r="B3423" s="31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311"/>
    </row>
    <row r="3424" spans="2:21">
      <c r="B3424" s="31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311"/>
    </row>
    <row r="3425" spans="2:21">
      <c r="B3425" s="31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311"/>
    </row>
    <row r="3426" spans="2:21">
      <c r="B3426" s="31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311"/>
    </row>
    <row r="3427" spans="2:21">
      <c r="B3427" s="31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311"/>
    </row>
    <row r="3428" spans="2:21">
      <c r="B3428" s="31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311"/>
    </row>
    <row r="3429" spans="2:21">
      <c r="B3429" s="31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311"/>
    </row>
    <row r="3430" spans="2:21">
      <c r="B3430" s="31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311"/>
    </row>
    <row r="3431" spans="2:21">
      <c r="B3431" s="31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311"/>
    </row>
    <row r="3432" spans="2:21">
      <c r="B3432" s="31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311"/>
    </row>
    <row r="3433" spans="2:21">
      <c r="B3433" s="31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311"/>
    </row>
    <row r="3434" spans="2:21">
      <c r="B3434" s="31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311"/>
    </row>
    <row r="3435" spans="2:21">
      <c r="B3435" s="31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311"/>
    </row>
    <row r="3436" spans="2:21">
      <c r="B3436" s="31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311"/>
    </row>
    <row r="3437" spans="2:21">
      <c r="B3437" s="31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311"/>
    </row>
    <row r="3438" spans="2:21">
      <c r="B3438" s="31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311"/>
    </row>
    <row r="3439" spans="2:21">
      <c r="B3439" s="31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311"/>
    </row>
    <row r="3440" spans="2:21">
      <c r="B3440" s="31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311"/>
    </row>
    <row r="3441" spans="2:21">
      <c r="B3441" s="31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311"/>
    </row>
    <row r="3442" spans="2:21">
      <c r="B3442" s="31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311"/>
    </row>
    <row r="3443" spans="2:21">
      <c r="B3443" s="31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311"/>
    </row>
    <row r="3444" spans="2:21">
      <c r="B3444" s="31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311"/>
    </row>
    <row r="3445" spans="2:21">
      <c r="B3445" s="31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311"/>
    </row>
    <row r="3446" spans="2:21">
      <c r="B3446" s="31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311"/>
    </row>
    <row r="3447" spans="2:21">
      <c r="B3447" s="31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311"/>
    </row>
    <row r="3448" spans="2:21">
      <c r="B3448" s="31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311"/>
    </row>
    <row r="3449" spans="2:21">
      <c r="B3449" s="31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311"/>
    </row>
    <row r="3450" spans="2:21">
      <c r="B3450" s="31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311"/>
    </row>
    <row r="3451" spans="2:21">
      <c r="B3451" s="31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311"/>
    </row>
    <row r="3452" spans="2:21">
      <c r="B3452" s="31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311"/>
    </row>
    <row r="3453" spans="2:21">
      <c r="B3453" s="31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311"/>
    </row>
    <row r="3454" spans="2:21">
      <c r="B3454" s="31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311"/>
    </row>
    <row r="3455" spans="2:21">
      <c r="B3455" s="31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311"/>
    </row>
    <row r="3456" spans="2:21">
      <c r="B3456" s="31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311"/>
    </row>
    <row r="3457" spans="2:21">
      <c r="B3457" s="31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311"/>
    </row>
    <row r="3458" spans="2:21">
      <c r="B3458" s="31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311"/>
    </row>
    <row r="3459" spans="2:21">
      <c r="B3459" s="31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311"/>
    </row>
    <row r="3460" spans="2:21">
      <c r="B3460" s="31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311"/>
    </row>
    <row r="3461" spans="2:21">
      <c r="B3461" s="31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311"/>
    </row>
    <row r="3462" spans="2:21">
      <c r="B3462" s="31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311"/>
    </row>
    <row r="3463" spans="2:21">
      <c r="B3463" s="31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311"/>
    </row>
    <row r="3464" spans="2:21">
      <c r="B3464" s="31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311"/>
    </row>
    <row r="3465" spans="2:21">
      <c r="B3465" s="31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311"/>
    </row>
    <row r="3466" spans="2:21">
      <c r="B3466" s="31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311"/>
    </row>
    <row r="3467" spans="2:21">
      <c r="B3467" s="31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311"/>
    </row>
    <row r="3468" spans="2:21">
      <c r="B3468" s="31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311"/>
    </row>
    <row r="3469" spans="2:21">
      <c r="B3469" s="31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311"/>
    </row>
    <row r="3470" spans="2:21">
      <c r="B3470" s="31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311"/>
    </row>
    <row r="3471" spans="2:21">
      <c r="B3471" s="31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311"/>
    </row>
    <row r="3472" spans="2:21">
      <c r="B3472" s="31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311"/>
    </row>
    <row r="3473" spans="2:21">
      <c r="B3473" s="31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311"/>
    </row>
    <row r="3474" spans="2:21">
      <c r="B3474" s="31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311"/>
    </row>
    <row r="3475" spans="2:21">
      <c r="B3475" s="31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311"/>
    </row>
    <row r="3476" spans="2:21">
      <c r="B3476" s="31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311"/>
    </row>
    <row r="3477" spans="2:21">
      <c r="B3477" s="31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311"/>
    </row>
    <row r="3478" spans="2:21">
      <c r="B3478" s="31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311"/>
    </row>
    <row r="3479" spans="2:21">
      <c r="B3479" s="31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311"/>
    </row>
    <row r="3480" spans="2:21">
      <c r="B3480" s="31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311"/>
    </row>
    <row r="3481" spans="2:21">
      <c r="B3481" s="31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311"/>
    </row>
    <row r="3482" spans="2:21">
      <c r="B3482" s="31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311"/>
    </row>
    <row r="3483" spans="2:21">
      <c r="B3483" s="31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311"/>
    </row>
    <row r="3484" spans="2:21">
      <c r="B3484" s="31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311"/>
    </row>
    <row r="3485" spans="2:21">
      <c r="B3485" s="31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311"/>
    </row>
    <row r="3486" spans="2:21">
      <c r="B3486" s="31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311"/>
    </row>
    <row r="3487" spans="2:21">
      <c r="B3487" s="31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311"/>
    </row>
    <row r="3488" spans="2:21">
      <c r="B3488" s="31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311"/>
    </row>
    <row r="3489" spans="2:21">
      <c r="B3489" s="31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311"/>
    </row>
    <row r="3490" spans="2:21">
      <c r="B3490" s="31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311"/>
    </row>
    <row r="3491" spans="2:21">
      <c r="B3491" s="31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311"/>
    </row>
    <row r="3492" spans="2:21">
      <c r="B3492" s="31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311"/>
    </row>
    <row r="3493" spans="2:21">
      <c r="B3493" s="31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311"/>
    </row>
    <row r="3494" spans="2:21">
      <c r="B3494" s="31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311"/>
    </row>
    <row r="3495" spans="2:21">
      <c r="B3495" s="31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311"/>
    </row>
    <row r="3496" spans="2:21">
      <c r="B3496" s="31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311"/>
    </row>
    <row r="3497" spans="2:21">
      <c r="B3497" s="31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311"/>
    </row>
    <row r="3498" spans="2:21">
      <c r="B3498" s="31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311"/>
    </row>
    <row r="3499" spans="2:21">
      <c r="B3499" s="31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311"/>
    </row>
    <row r="3500" spans="2:21">
      <c r="B3500" s="31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311"/>
    </row>
    <row r="3501" spans="2:21">
      <c r="B3501" s="31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311"/>
    </row>
    <row r="3502" spans="2:21">
      <c r="B3502" s="31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311"/>
    </row>
    <row r="3503" spans="2:21">
      <c r="B3503" s="31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311"/>
    </row>
    <row r="3504" spans="2:21">
      <c r="B3504" s="31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311"/>
    </row>
    <row r="3505" spans="2:21">
      <c r="B3505" s="31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311"/>
    </row>
    <row r="3506" spans="2:21">
      <c r="B3506" s="31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311"/>
    </row>
    <row r="3507" spans="2:21">
      <c r="B3507" s="31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311"/>
    </row>
    <row r="3508" spans="2:21">
      <c r="B3508" s="31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311"/>
    </row>
    <row r="3509" spans="2:21">
      <c r="B3509" s="31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311"/>
    </row>
    <row r="3510" spans="2:21">
      <c r="B3510" s="31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311"/>
    </row>
    <row r="3511" spans="2:21">
      <c r="B3511" s="31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311"/>
    </row>
    <row r="3512" spans="2:21">
      <c r="B3512" s="31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311"/>
    </row>
    <row r="3513" spans="2:21">
      <c r="B3513" s="31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311"/>
    </row>
    <row r="3514" spans="2:21">
      <c r="B3514" s="31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311"/>
    </row>
    <row r="3515" spans="2:21">
      <c r="B3515" s="31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311"/>
    </row>
    <row r="3516" spans="2:21">
      <c r="B3516" s="31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311"/>
    </row>
    <row r="3517" spans="2:21">
      <c r="B3517" s="31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311"/>
    </row>
    <row r="3518" spans="2:21">
      <c r="B3518" s="31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311"/>
    </row>
    <row r="3519" spans="2:21">
      <c r="B3519" s="31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311"/>
    </row>
    <row r="3520" spans="2:21">
      <c r="B3520" s="31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311"/>
    </row>
    <row r="3521" spans="2:21">
      <c r="B3521" s="31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311"/>
    </row>
    <row r="3522" spans="2:21">
      <c r="B3522" s="31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311"/>
    </row>
    <row r="3523" spans="2:21">
      <c r="B3523" s="31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311"/>
    </row>
    <row r="3524" spans="2:21">
      <c r="B3524" s="31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311"/>
    </row>
    <row r="3525" spans="2:21">
      <c r="B3525" s="31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311"/>
    </row>
    <row r="3526" spans="2:21">
      <c r="B3526" s="31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311"/>
    </row>
    <row r="3527" spans="2:21">
      <c r="B3527" s="31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311"/>
    </row>
    <row r="3528" spans="2:21">
      <c r="B3528" s="31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311"/>
    </row>
    <row r="3529" spans="2:21">
      <c r="B3529" s="31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311"/>
    </row>
    <row r="3530" spans="2:21">
      <c r="B3530" s="31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311"/>
    </row>
    <row r="3531" spans="2:21">
      <c r="B3531" s="31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311"/>
    </row>
    <row r="3532" spans="2:21">
      <c r="B3532" s="31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311"/>
    </row>
    <row r="3533" spans="2:21">
      <c r="B3533" s="31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311"/>
    </row>
    <row r="3534" spans="2:21">
      <c r="B3534" s="31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311"/>
    </row>
    <row r="3535" spans="2:21">
      <c r="B3535" s="31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311"/>
    </row>
    <row r="3536" spans="2:21">
      <c r="B3536" s="31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311"/>
    </row>
    <row r="3537" spans="2:21">
      <c r="B3537" s="31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311"/>
    </row>
    <row r="3538" spans="2:21">
      <c r="B3538" s="31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311"/>
    </row>
    <row r="3539" spans="2:21">
      <c r="B3539" s="31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311"/>
    </row>
    <row r="3540" spans="2:21">
      <c r="B3540" s="31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311"/>
    </row>
    <row r="3541" spans="2:21">
      <c r="B3541" s="31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311"/>
    </row>
    <row r="3542" spans="2:21">
      <c r="B3542" s="31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311"/>
    </row>
    <row r="3543" spans="2:21">
      <c r="B3543" s="31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311"/>
    </row>
    <row r="3544" spans="2:21">
      <c r="B3544" s="31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311"/>
    </row>
    <row r="3545" spans="2:21">
      <c r="B3545" s="31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311"/>
    </row>
    <row r="3546" spans="2:21">
      <c r="B3546" s="31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311"/>
    </row>
    <row r="3547" spans="2:21">
      <c r="B3547" s="31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311"/>
    </row>
    <row r="3548" spans="2:21">
      <c r="B3548" s="31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311"/>
    </row>
    <row r="3549" spans="2:21">
      <c r="B3549" s="31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311"/>
    </row>
    <row r="3550" spans="2:21">
      <c r="B3550" s="31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311"/>
    </row>
    <row r="3551" spans="2:21">
      <c r="B3551" s="31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311"/>
    </row>
    <row r="3552" spans="2:21">
      <c r="B3552" s="31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311"/>
    </row>
    <row r="3553" spans="2:21">
      <c r="B3553" s="31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311"/>
    </row>
    <row r="3554" spans="2:21">
      <c r="B3554" s="31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311"/>
    </row>
    <row r="3555" spans="2:21">
      <c r="B3555" s="31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311"/>
    </row>
    <row r="3556" spans="2:21">
      <c r="B3556" s="31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311"/>
    </row>
    <row r="3557" spans="2:21">
      <c r="B3557" s="31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311"/>
    </row>
    <row r="3558" spans="2:21">
      <c r="B3558" s="31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311"/>
    </row>
    <row r="3559" spans="2:21">
      <c r="B3559" s="31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311"/>
    </row>
    <row r="3560" spans="2:21">
      <c r="B3560" s="31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311"/>
    </row>
    <row r="3561" spans="2:21">
      <c r="B3561" s="31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311"/>
    </row>
    <row r="3562" spans="2:21">
      <c r="B3562" s="31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311"/>
    </row>
    <row r="3563" spans="2:21">
      <c r="B3563" s="31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311"/>
    </row>
    <row r="3564" spans="2:21">
      <c r="B3564" s="31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311"/>
    </row>
    <row r="3565" spans="2:21">
      <c r="B3565" s="31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311"/>
    </row>
    <row r="3566" spans="2:21">
      <c r="B3566" s="31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311"/>
    </row>
    <row r="3567" spans="2:21">
      <c r="B3567" s="31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311"/>
    </row>
    <row r="3568" spans="2:21">
      <c r="B3568" s="31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311"/>
    </row>
    <row r="3569" spans="2:21">
      <c r="B3569" s="31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311"/>
    </row>
    <row r="3570" spans="2:21">
      <c r="B3570" s="31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311"/>
    </row>
    <row r="3571" spans="2:21">
      <c r="B3571" s="31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311"/>
    </row>
    <row r="3572" spans="2:21">
      <c r="B3572" s="31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311"/>
    </row>
    <row r="3573" spans="2:21">
      <c r="B3573" s="31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311"/>
    </row>
    <row r="3574" spans="2:21">
      <c r="B3574" s="31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311"/>
    </row>
    <row r="3575" spans="2:21">
      <c r="B3575" s="31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311"/>
    </row>
    <row r="3576" spans="2:21">
      <c r="B3576" s="31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311"/>
    </row>
    <row r="3577" spans="2:21">
      <c r="B3577" s="31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311"/>
    </row>
    <row r="3578" spans="2:21">
      <c r="B3578" s="31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311"/>
    </row>
    <row r="3579" spans="2:21">
      <c r="B3579" s="31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311"/>
    </row>
    <row r="3580" spans="2:21">
      <c r="B3580" s="31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311"/>
    </row>
    <row r="3581" spans="2:21">
      <c r="B3581" s="31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311"/>
    </row>
    <row r="3582" spans="2:21">
      <c r="B3582" s="31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311"/>
    </row>
    <row r="3583" spans="2:21">
      <c r="B3583" s="31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311"/>
    </row>
    <row r="3584" spans="2:21">
      <c r="B3584" s="31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311"/>
    </row>
    <row r="3585" spans="2:21">
      <c r="B3585" s="31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311"/>
    </row>
    <row r="3586" spans="2:21">
      <c r="B3586" s="31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311"/>
    </row>
    <row r="3587" spans="2:21">
      <c r="B3587" s="31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311"/>
    </row>
    <row r="3588" spans="2:21">
      <c r="B3588" s="31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311"/>
    </row>
    <row r="3589" spans="2:21">
      <c r="B3589" s="31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311"/>
    </row>
    <row r="3590" spans="2:21">
      <c r="B3590" s="31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311"/>
    </row>
    <row r="3591" spans="2:21">
      <c r="B3591" s="31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311"/>
    </row>
    <row r="3592" spans="2:21">
      <c r="B3592" s="31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311"/>
    </row>
    <row r="3593" spans="2:21">
      <c r="B3593" s="31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311"/>
    </row>
    <row r="3594" spans="2:21">
      <c r="B3594" s="31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311"/>
    </row>
    <row r="3595" spans="2:21">
      <c r="B3595" s="31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311"/>
    </row>
    <row r="3596" spans="2:21">
      <c r="B3596" s="31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311"/>
    </row>
    <row r="3597" spans="2:21">
      <c r="B3597" s="31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311"/>
    </row>
    <row r="3598" spans="2:21">
      <c r="B3598" s="31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311"/>
    </row>
    <row r="3599" spans="2:21">
      <c r="B3599" s="31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311"/>
    </row>
    <row r="3600" spans="2:21">
      <c r="B3600" s="31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311"/>
    </row>
    <row r="3601" spans="2:21">
      <c r="B3601" s="31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311"/>
    </row>
    <row r="3602" spans="2:21">
      <c r="B3602" s="31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311"/>
    </row>
    <row r="3603" spans="2:21">
      <c r="B3603" s="31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311"/>
    </row>
    <row r="3604" spans="2:21">
      <c r="B3604" s="31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311"/>
    </row>
    <row r="3605" spans="2:21">
      <c r="B3605" s="31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311"/>
    </row>
    <row r="3606" spans="2:21">
      <c r="B3606" s="31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311"/>
    </row>
    <row r="3607" spans="2:21">
      <c r="B3607" s="31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311"/>
    </row>
    <row r="3608" spans="2:21">
      <c r="B3608" s="31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311"/>
    </row>
    <row r="3609" spans="2:21">
      <c r="B3609" s="31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311"/>
    </row>
    <row r="3610" spans="2:21">
      <c r="B3610" s="31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311"/>
    </row>
    <row r="3611" spans="2:21">
      <c r="B3611" s="31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311"/>
    </row>
    <row r="3612" spans="2:21">
      <c r="B3612" s="31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311"/>
    </row>
    <row r="3613" spans="2:21">
      <c r="B3613" s="31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311"/>
    </row>
    <row r="3614" spans="2:21">
      <c r="B3614" s="31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311"/>
    </row>
    <row r="3615" spans="2:21">
      <c r="B3615" s="31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311"/>
    </row>
    <row r="3616" spans="2:21">
      <c r="B3616" s="31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311"/>
    </row>
    <row r="3617" spans="2:21">
      <c r="B3617" s="31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311"/>
    </row>
    <row r="3618" spans="2:21">
      <c r="B3618" s="31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311"/>
    </row>
    <row r="3619" spans="2:21">
      <c r="B3619" s="31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311"/>
    </row>
    <row r="3620" spans="2:21">
      <c r="B3620" s="31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311"/>
    </row>
    <row r="3621" spans="2:21">
      <c r="B3621" s="31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311"/>
    </row>
    <row r="3622" spans="2:21">
      <c r="B3622" s="31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311"/>
    </row>
    <row r="3623" spans="2:21">
      <c r="B3623" s="31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311"/>
    </row>
    <row r="3624" spans="2:21">
      <c r="B3624" s="31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311"/>
    </row>
    <row r="3625" spans="2:21">
      <c r="B3625" s="31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311"/>
    </row>
    <row r="3626" spans="2:21">
      <c r="B3626" s="31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311"/>
    </row>
    <row r="3627" spans="2:21">
      <c r="B3627" s="31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311"/>
    </row>
    <row r="3628" spans="2:21">
      <c r="B3628" s="31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311"/>
    </row>
    <row r="3629" spans="2:21">
      <c r="B3629" s="31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311"/>
    </row>
    <row r="3630" spans="2:21">
      <c r="B3630" s="31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311"/>
    </row>
    <row r="3631" spans="2:21">
      <c r="B3631" s="31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311"/>
    </row>
    <row r="3632" spans="2:21">
      <c r="B3632" s="31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311"/>
    </row>
    <row r="3633" spans="2:21">
      <c r="B3633" s="31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311"/>
    </row>
    <row r="3634" spans="2:21">
      <c r="B3634" s="31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311"/>
    </row>
    <row r="3635" spans="2:21">
      <c r="B3635" s="31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311"/>
    </row>
    <row r="3636" spans="2:21">
      <c r="B3636" s="31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311"/>
    </row>
    <row r="3637" spans="2:21">
      <c r="B3637" s="31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311"/>
    </row>
    <row r="3638" spans="2:21">
      <c r="B3638" s="31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311"/>
    </row>
    <row r="3639" spans="2:21">
      <c r="B3639" s="31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311"/>
    </row>
    <row r="3640" spans="2:21">
      <c r="B3640" s="31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311"/>
    </row>
    <row r="3641" spans="2:21">
      <c r="B3641" s="31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311"/>
    </row>
    <row r="3642" spans="2:21">
      <c r="B3642" s="31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311"/>
    </row>
    <row r="3643" spans="2:21">
      <c r="B3643" s="31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311"/>
    </row>
    <row r="3644" spans="2:21">
      <c r="B3644" s="31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311"/>
    </row>
    <row r="3645" spans="2:21">
      <c r="B3645" s="31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311"/>
    </row>
    <row r="3646" spans="2:21">
      <c r="B3646" s="31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311"/>
    </row>
    <row r="3647" spans="2:21">
      <c r="B3647" s="31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311"/>
    </row>
    <row r="3648" spans="2:21">
      <c r="B3648" s="31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311"/>
    </row>
    <row r="3649" spans="2:21">
      <c r="B3649" s="31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311"/>
    </row>
    <row r="3650" spans="2:21">
      <c r="B3650" s="31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311"/>
    </row>
    <row r="3651" spans="2:21">
      <c r="B3651" s="31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311"/>
    </row>
    <row r="3652" spans="2:21">
      <c r="B3652" s="31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311"/>
    </row>
    <row r="3653" spans="2:21">
      <c r="B3653" s="31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311"/>
    </row>
    <row r="3654" spans="2:21">
      <c r="B3654" s="31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311"/>
    </row>
    <row r="3655" spans="2:21">
      <c r="B3655" s="31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311"/>
    </row>
    <row r="3656" spans="2:21">
      <c r="B3656" s="31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311"/>
    </row>
    <row r="3657" spans="2:21">
      <c r="B3657" s="31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311"/>
    </row>
    <row r="3658" spans="2:21">
      <c r="B3658" s="31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311"/>
    </row>
    <row r="3659" spans="2:21">
      <c r="B3659" s="31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311"/>
    </row>
    <row r="3660" spans="2:21">
      <c r="B3660" s="31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311"/>
    </row>
    <row r="3661" spans="2:21">
      <c r="B3661" s="31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311"/>
    </row>
    <row r="3662" spans="2:21">
      <c r="B3662" s="31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311"/>
    </row>
    <row r="3663" spans="2:21">
      <c r="B3663" s="31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311"/>
    </row>
    <row r="3664" spans="2:21">
      <c r="B3664" s="31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311"/>
    </row>
    <row r="3665" spans="2:21">
      <c r="B3665" s="31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311"/>
    </row>
    <row r="3666" spans="2:21">
      <c r="B3666" s="31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311"/>
    </row>
    <row r="3667" spans="2:21">
      <c r="B3667" s="31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311"/>
    </row>
    <row r="3668" spans="2:21">
      <c r="B3668" s="31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311"/>
    </row>
    <row r="3669" spans="2:21">
      <c r="B3669" s="31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311"/>
    </row>
    <row r="3670" spans="2:21">
      <c r="B3670" s="31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311"/>
    </row>
    <row r="3671" spans="2:21">
      <c r="B3671" s="31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311"/>
    </row>
    <row r="3672" spans="2:21">
      <c r="B3672" s="31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311"/>
    </row>
    <row r="3673" spans="2:21">
      <c r="B3673" s="31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311"/>
    </row>
    <row r="3674" spans="2:21">
      <c r="B3674" s="31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311"/>
    </row>
    <row r="3675" spans="2:21">
      <c r="B3675" s="31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311"/>
    </row>
    <row r="3676" spans="2:21">
      <c r="B3676" s="31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311"/>
    </row>
    <row r="3677" spans="2:21">
      <c r="B3677" s="31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311"/>
    </row>
    <row r="3678" spans="2:21">
      <c r="B3678" s="31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311"/>
    </row>
    <row r="3679" spans="2:21">
      <c r="B3679" s="31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311"/>
    </row>
    <row r="3680" spans="2:21">
      <c r="B3680" s="31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311"/>
    </row>
    <row r="3681" spans="2:21">
      <c r="B3681" s="31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311"/>
    </row>
    <row r="3682" spans="2:21">
      <c r="B3682" s="31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311"/>
    </row>
    <row r="3683" spans="2:21">
      <c r="B3683" s="31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311"/>
    </row>
    <row r="3684" spans="2:21">
      <c r="B3684" s="31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311"/>
    </row>
    <row r="3685" spans="2:21">
      <c r="B3685" s="31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311"/>
    </row>
    <row r="3686" spans="2:21">
      <c r="B3686" s="31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311"/>
    </row>
    <row r="3687" spans="2:21">
      <c r="B3687" s="31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311"/>
    </row>
    <row r="3688" spans="2:21">
      <c r="B3688" s="31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311"/>
    </row>
    <row r="3689" spans="2:21">
      <c r="B3689" s="31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311"/>
    </row>
    <row r="3690" spans="2:21">
      <c r="B3690" s="31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311"/>
    </row>
    <row r="3691" spans="2:21">
      <c r="B3691" s="31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311"/>
    </row>
    <row r="3692" spans="2:21">
      <c r="B3692" s="31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311"/>
    </row>
    <row r="3693" spans="2:21">
      <c r="B3693" s="31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311"/>
    </row>
    <row r="3694" spans="2:21">
      <c r="B3694" s="31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311"/>
    </row>
    <row r="3695" spans="2:21">
      <c r="B3695" s="31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311"/>
    </row>
    <row r="3696" spans="2:21">
      <c r="B3696" s="31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311"/>
    </row>
    <row r="3697" spans="2:21">
      <c r="B3697" s="31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311"/>
    </row>
    <row r="3698" spans="2:21">
      <c r="B3698" s="31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311"/>
    </row>
    <row r="3699" spans="2:21">
      <c r="B3699" s="31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311"/>
    </row>
    <row r="3700" spans="2:21">
      <c r="B3700" s="31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311"/>
    </row>
    <row r="3701" spans="2:21">
      <c r="B3701" s="31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311"/>
    </row>
    <row r="3702" spans="2:21">
      <c r="B3702" s="31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311"/>
    </row>
    <row r="3703" spans="2:21">
      <c r="B3703" s="31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311"/>
    </row>
    <row r="3704" spans="2:21">
      <c r="B3704" s="31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311"/>
    </row>
    <row r="3705" spans="2:21">
      <c r="B3705" s="31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311"/>
    </row>
    <row r="3706" spans="2:21">
      <c r="B3706" s="31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311"/>
    </row>
    <row r="3707" spans="2:21">
      <c r="B3707" s="31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311"/>
    </row>
    <row r="3708" spans="2:21">
      <c r="B3708" s="31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311"/>
    </row>
    <row r="3709" spans="2:21">
      <c r="B3709" s="31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311"/>
    </row>
    <row r="3710" spans="2:21">
      <c r="B3710" s="31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311"/>
    </row>
    <row r="3711" spans="2:21">
      <c r="B3711" s="31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311"/>
    </row>
    <row r="3712" spans="2:21">
      <c r="B3712" s="31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311"/>
    </row>
    <row r="3713" spans="2:21">
      <c r="B3713" s="31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311"/>
    </row>
    <row r="3714" spans="2:21">
      <c r="B3714" s="31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311"/>
    </row>
    <row r="3715" spans="2:21">
      <c r="B3715" s="31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311"/>
    </row>
    <row r="3716" spans="2:21">
      <c r="B3716" s="31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311"/>
    </row>
    <row r="3717" spans="2:21">
      <c r="B3717" s="31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311"/>
    </row>
    <row r="3718" spans="2:21">
      <c r="B3718" s="31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311"/>
    </row>
    <row r="3719" spans="2:21">
      <c r="B3719" s="31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311"/>
    </row>
    <row r="3720" spans="2:21">
      <c r="B3720" s="31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311"/>
    </row>
    <row r="3721" spans="2:21">
      <c r="B3721" s="31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311"/>
    </row>
    <row r="3722" spans="2:21">
      <c r="B3722" s="31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311"/>
    </row>
    <row r="3723" spans="2:21">
      <c r="B3723" s="31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311"/>
    </row>
    <row r="3724" spans="2:21">
      <c r="B3724" s="31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311"/>
    </row>
    <row r="3725" spans="2:21">
      <c r="B3725" s="31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311"/>
    </row>
    <row r="3726" spans="2:21">
      <c r="B3726" s="31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311"/>
    </row>
    <row r="3727" spans="2:21">
      <c r="B3727" s="31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311"/>
    </row>
    <row r="3728" spans="2:21">
      <c r="B3728" s="31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311"/>
    </row>
    <row r="3729" spans="2:21">
      <c r="B3729" s="31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311"/>
    </row>
    <row r="3730" spans="2:21">
      <c r="B3730" s="31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311"/>
    </row>
    <row r="3731" spans="2:21">
      <c r="B3731" s="31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311"/>
    </row>
    <row r="3732" spans="2:21">
      <c r="B3732" s="31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311"/>
    </row>
    <row r="3733" spans="2:21">
      <c r="B3733" s="31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311"/>
    </row>
    <row r="3734" spans="2:21">
      <c r="B3734" s="31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311"/>
    </row>
    <row r="3735" spans="2:21">
      <c r="B3735" s="31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311"/>
    </row>
    <row r="3736" spans="2:21">
      <c r="B3736" s="31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311"/>
    </row>
    <row r="3737" spans="2:21">
      <c r="B3737" s="31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311"/>
    </row>
    <row r="3738" spans="2:21">
      <c r="B3738" s="31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311"/>
    </row>
    <row r="3739" spans="2:21">
      <c r="B3739" s="31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311"/>
    </row>
    <row r="3740" spans="2:21">
      <c r="B3740" s="31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311"/>
    </row>
    <row r="3741" spans="2:21">
      <c r="B3741" s="31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311"/>
    </row>
    <row r="3742" spans="2:21">
      <c r="B3742" s="31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311"/>
    </row>
    <row r="3743" spans="2:21">
      <c r="B3743" s="31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311"/>
    </row>
    <row r="3744" spans="2:21">
      <c r="B3744" s="31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311"/>
    </row>
    <row r="3745" spans="2:21">
      <c r="B3745" s="31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311"/>
    </row>
    <row r="3746" spans="2:21">
      <c r="B3746" s="31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311"/>
    </row>
    <row r="3747" spans="2:21">
      <c r="B3747" s="31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311"/>
    </row>
    <row r="3748" spans="2:21">
      <c r="B3748" s="31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311"/>
    </row>
    <row r="3749" spans="2:21">
      <c r="B3749" s="31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311"/>
    </row>
    <row r="3750" spans="2:21">
      <c r="B3750" s="31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311"/>
    </row>
    <row r="3751" spans="2:21">
      <c r="B3751" s="31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311"/>
    </row>
    <row r="3752" spans="2:21">
      <c r="B3752" s="31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311"/>
    </row>
    <row r="3753" spans="2:21">
      <c r="B3753" s="31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311"/>
    </row>
    <row r="3754" spans="2:21">
      <c r="B3754" s="31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311"/>
    </row>
    <row r="3755" spans="2:21">
      <c r="B3755" s="31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311"/>
    </row>
    <row r="3756" spans="2:21">
      <c r="B3756" s="31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311"/>
    </row>
    <row r="3757" spans="2:21">
      <c r="B3757" s="31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311"/>
    </row>
    <row r="3758" spans="2:21">
      <c r="B3758" s="31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311"/>
    </row>
    <row r="3759" spans="2:21">
      <c r="B3759" s="31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311"/>
    </row>
    <row r="3760" spans="2:21">
      <c r="B3760" s="31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311"/>
    </row>
    <row r="3761" spans="2:21">
      <c r="B3761" s="31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311"/>
    </row>
    <row r="3762" spans="2:21">
      <c r="B3762" s="31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311"/>
    </row>
    <row r="3763" spans="2:21">
      <c r="B3763" s="31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311"/>
    </row>
    <row r="3764" spans="2:21">
      <c r="B3764" s="31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311"/>
    </row>
    <row r="3765" spans="2:21">
      <c r="B3765" s="31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311"/>
    </row>
    <row r="3766" spans="2:21">
      <c r="B3766" s="31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311"/>
    </row>
    <row r="3767" spans="2:21">
      <c r="B3767" s="31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311"/>
    </row>
    <row r="3768" spans="2:21">
      <c r="B3768" s="31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311"/>
    </row>
    <row r="3769" spans="2:21">
      <c r="B3769" s="31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311"/>
    </row>
    <row r="3770" spans="2:21">
      <c r="B3770" s="31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311"/>
    </row>
    <row r="3771" spans="2:21">
      <c r="B3771" s="31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311"/>
    </row>
    <row r="3772" spans="2:21">
      <c r="B3772" s="31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311"/>
    </row>
    <row r="3773" spans="2:21">
      <c r="B3773" s="31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311"/>
    </row>
    <row r="3774" spans="2:21">
      <c r="B3774" s="31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311"/>
    </row>
    <row r="3775" spans="2:21">
      <c r="B3775" s="31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311"/>
    </row>
    <row r="3776" spans="2:21">
      <c r="B3776" s="31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311"/>
    </row>
    <row r="3777" spans="2:21">
      <c r="B3777" s="31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311"/>
    </row>
    <row r="3778" spans="2:21">
      <c r="B3778" s="31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311"/>
    </row>
    <row r="3779" spans="2:21">
      <c r="B3779" s="31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311"/>
    </row>
    <row r="3780" spans="2:21">
      <c r="B3780" s="31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311"/>
    </row>
    <row r="3781" spans="2:21">
      <c r="B3781" s="31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311"/>
    </row>
    <row r="3782" spans="2:21">
      <c r="B3782" s="31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311"/>
    </row>
    <row r="3783" spans="2:21">
      <c r="B3783" s="31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311"/>
    </row>
    <row r="3784" spans="2:21">
      <c r="B3784" s="31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311"/>
    </row>
    <row r="3785" spans="2:21">
      <c r="B3785" s="31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311"/>
    </row>
    <row r="3786" spans="2:21">
      <c r="B3786" s="31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311"/>
    </row>
    <row r="3787" spans="2:21">
      <c r="B3787" s="31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311"/>
    </row>
    <row r="3788" spans="2:21">
      <c r="B3788" s="31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311"/>
    </row>
    <row r="3789" spans="2:21">
      <c r="B3789" s="31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311"/>
    </row>
    <row r="3790" spans="2:21">
      <c r="B3790" s="31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311"/>
    </row>
    <row r="3791" spans="2:21">
      <c r="B3791" s="31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311"/>
    </row>
    <row r="3792" spans="2:21">
      <c r="B3792" s="31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311"/>
    </row>
    <row r="3793" spans="2:21">
      <c r="B3793" s="31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311"/>
    </row>
    <row r="3794" spans="2:21">
      <c r="B3794" s="31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311"/>
    </row>
    <row r="3795" spans="2:21">
      <c r="B3795" s="31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311"/>
    </row>
    <row r="3796" spans="2:21">
      <c r="B3796" s="31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311"/>
    </row>
    <row r="3797" spans="2:21">
      <c r="B3797" s="31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311"/>
    </row>
    <row r="3798" spans="2:21">
      <c r="B3798" s="31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311"/>
    </row>
    <row r="3799" spans="2:21">
      <c r="B3799" s="31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311"/>
    </row>
    <row r="3800" spans="2:21">
      <c r="B3800" s="31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311"/>
    </row>
    <row r="3801" spans="2:21">
      <c r="B3801" s="31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311"/>
    </row>
    <row r="3802" spans="2:21">
      <c r="B3802" s="31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311"/>
    </row>
    <row r="3803" spans="2:21">
      <c r="B3803" s="31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311"/>
    </row>
    <row r="3804" spans="2:21">
      <c r="B3804" s="31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311"/>
    </row>
    <row r="3805" spans="2:21">
      <c r="B3805" s="31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311"/>
    </row>
    <row r="3806" spans="2:21">
      <c r="B3806" s="31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311"/>
    </row>
    <row r="3807" spans="2:21">
      <c r="B3807" s="31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311"/>
    </row>
    <row r="3808" spans="2:21">
      <c r="B3808" s="31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311"/>
    </row>
    <row r="3809" spans="2:21">
      <c r="B3809" s="31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311"/>
    </row>
    <row r="3810" spans="2:21">
      <c r="B3810" s="31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311"/>
    </row>
    <row r="3811" spans="2:21">
      <c r="B3811" s="31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311"/>
    </row>
    <row r="3812" spans="2:21">
      <c r="B3812" s="31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311"/>
    </row>
    <row r="3813" spans="2:21">
      <c r="B3813" s="31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311"/>
    </row>
    <row r="3814" spans="2:21">
      <c r="B3814" s="31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311"/>
    </row>
    <row r="3815" spans="2:21">
      <c r="B3815" s="31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311"/>
    </row>
    <row r="3816" spans="2:21">
      <c r="B3816" s="31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311"/>
    </row>
    <row r="3817" spans="2:21">
      <c r="B3817" s="31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311"/>
    </row>
    <row r="3818" spans="2:21">
      <c r="B3818" s="31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311"/>
    </row>
    <row r="3819" spans="2:21">
      <c r="B3819" s="31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311"/>
    </row>
    <row r="3820" spans="2:21">
      <c r="B3820" s="31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311"/>
    </row>
    <row r="3821" spans="2:21">
      <c r="B3821" s="31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311"/>
    </row>
    <row r="3822" spans="2:21">
      <c r="B3822" s="31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311"/>
    </row>
    <row r="3823" spans="2:21">
      <c r="B3823" s="31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311"/>
    </row>
    <row r="3824" spans="2:21">
      <c r="B3824" s="31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311"/>
    </row>
    <row r="3825" spans="2:21">
      <c r="B3825" s="31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311"/>
    </row>
    <row r="3826" spans="2:21">
      <c r="B3826" s="31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311"/>
    </row>
    <row r="3827" spans="2:21">
      <c r="B3827" s="31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311"/>
    </row>
    <row r="3828" spans="2:21">
      <c r="B3828" s="31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311"/>
    </row>
    <row r="3829" spans="2:21">
      <c r="B3829" s="31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311"/>
    </row>
    <row r="3830" spans="2:21">
      <c r="B3830" s="31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311"/>
    </row>
    <row r="3831" spans="2:21">
      <c r="B3831" s="31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311"/>
    </row>
    <row r="3832" spans="2:21">
      <c r="B3832" s="31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311"/>
    </row>
    <row r="3833" spans="2:21">
      <c r="B3833" s="31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311"/>
    </row>
    <row r="3834" spans="2:21">
      <c r="B3834" s="31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311"/>
    </row>
    <row r="3835" spans="2:21">
      <c r="B3835" s="31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311"/>
    </row>
    <row r="3836" spans="2:21">
      <c r="B3836" s="31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311"/>
    </row>
    <row r="3837" spans="2:21">
      <c r="B3837" s="31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311"/>
    </row>
    <row r="3838" spans="2:21">
      <c r="B3838" s="31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311"/>
    </row>
    <row r="3839" spans="2:21">
      <c r="B3839" s="31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311"/>
    </row>
    <row r="3840" spans="2:21">
      <c r="B3840" s="31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311"/>
    </row>
    <row r="3841" spans="2:21">
      <c r="B3841" s="31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311"/>
    </row>
    <row r="3842" spans="2:21">
      <c r="B3842" s="31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311"/>
    </row>
    <row r="3843" spans="2:21">
      <c r="B3843" s="31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311"/>
    </row>
    <row r="3844" spans="2:21">
      <c r="B3844" s="31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311"/>
    </row>
    <row r="3845" spans="2:21">
      <c r="B3845" s="31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311"/>
    </row>
    <row r="3846" spans="2:21">
      <c r="B3846" s="31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311"/>
    </row>
    <row r="3847" spans="2:21">
      <c r="B3847" s="31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311"/>
    </row>
    <row r="3848" spans="2:21">
      <c r="B3848" s="31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311"/>
    </row>
    <row r="3849" spans="2:21">
      <c r="B3849" s="31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311"/>
    </row>
    <row r="3850" spans="2:21">
      <c r="B3850" s="31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311"/>
    </row>
    <row r="3851" spans="2:21">
      <c r="B3851" s="31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311"/>
    </row>
    <row r="3852" spans="2:21">
      <c r="B3852" s="31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311"/>
    </row>
    <row r="3853" spans="2:21">
      <c r="B3853" s="31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311"/>
    </row>
    <row r="3854" spans="2:21">
      <c r="B3854" s="31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311"/>
    </row>
    <row r="3855" spans="2:21">
      <c r="B3855" s="31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311"/>
    </row>
    <row r="3856" spans="2:21">
      <c r="B3856" s="31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311"/>
    </row>
    <row r="3857" spans="2:21">
      <c r="B3857" s="31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311"/>
    </row>
    <row r="3858" spans="2:21">
      <c r="B3858" s="31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311"/>
    </row>
    <row r="3859" spans="2:21">
      <c r="B3859" s="31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311"/>
    </row>
    <row r="3860" spans="2:21">
      <c r="B3860" s="31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311"/>
    </row>
    <row r="3861" spans="2:21">
      <c r="B3861" s="31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311"/>
    </row>
    <row r="3862" spans="2:21">
      <c r="B3862" s="31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311"/>
    </row>
    <row r="3863" spans="2:21">
      <c r="B3863" s="31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311"/>
    </row>
    <row r="3864" spans="2:21">
      <c r="B3864" s="31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311"/>
    </row>
    <row r="3865" spans="2:21">
      <c r="B3865" s="31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311"/>
    </row>
    <row r="3866" spans="2:21">
      <c r="B3866" s="31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311"/>
    </row>
    <row r="3867" spans="2:21">
      <c r="B3867" s="31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311"/>
    </row>
    <row r="3868" spans="2:21">
      <c r="B3868" s="31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311"/>
    </row>
    <row r="3869" spans="2:21">
      <c r="B3869" s="31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311"/>
    </row>
    <row r="3870" spans="2:21">
      <c r="B3870" s="31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311"/>
    </row>
    <row r="3871" spans="2:21">
      <c r="B3871" s="31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311"/>
    </row>
    <row r="3872" spans="2:21">
      <c r="B3872" s="31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311"/>
    </row>
    <row r="3873" spans="2:21">
      <c r="B3873" s="31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311"/>
    </row>
    <row r="3874" spans="2:21">
      <c r="B3874" s="31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311"/>
    </row>
    <row r="3875" spans="2:21">
      <c r="B3875" s="31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311"/>
    </row>
    <row r="3876" spans="2:21">
      <c r="B3876" s="31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311"/>
    </row>
    <row r="3877" spans="2:21">
      <c r="B3877" s="31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311"/>
    </row>
    <row r="3878" spans="2:21">
      <c r="B3878" s="31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311"/>
    </row>
    <row r="3879" spans="2:21">
      <c r="B3879" s="31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311"/>
    </row>
    <row r="3880" spans="2:21">
      <c r="B3880" s="31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311"/>
    </row>
    <row r="3881" spans="2:21">
      <c r="B3881" s="31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311"/>
    </row>
    <row r="3882" spans="2:21">
      <c r="B3882" s="31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311"/>
    </row>
    <row r="3883" spans="2:21">
      <c r="B3883" s="31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311"/>
    </row>
    <row r="3884" spans="2:21">
      <c r="B3884" s="31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311"/>
    </row>
    <row r="3885" spans="2:21">
      <c r="B3885" s="31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311"/>
    </row>
    <row r="3886" spans="2:21">
      <c r="B3886" s="31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311"/>
    </row>
    <row r="3887" spans="2:21">
      <c r="B3887" s="31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311"/>
    </row>
    <row r="3888" spans="2:21">
      <c r="B3888" s="31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311"/>
    </row>
    <row r="3889" spans="2:21">
      <c r="B3889" s="31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311"/>
    </row>
    <row r="3890" spans="2:21">
      <c r="B3890" s="31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311"/>
    </row>
    <row r="3891" spans="2:21">
      <c r="B3891" s="31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311"/>
    </row>
    <row r="3892" spans="2:21">
      <c r="B3892" s="31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311"/>
    </row>
    <row r="3893" spans="2:21">
      <c r="B3893" s="31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311"/>
    </row>
    <row r="3894" spans="2:21">
      <c r="B3894" s="31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311"/>
    </row>
    <row r="3895" spans="2:21">
      <c r="B3895" s="31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311"/>
    </row>
    <row r="3896" spans="2:21">
      <c r="B3896" s="31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311"/>
    </row>
    <row r="3897" spans="2:21">
      <c r="B3897" s="31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311"/>
    </row>
    <row r="3898" spans="2:21">
      <c r="B3898" s="31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311"/>
    </row>
    <row r="3899" spans="2:21">
      <c r="B3899" s="31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311"/>
    </row>
    <row r="3900" spans="2:21">
      <c r="B3900" s="31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311"/>
    </row>
    <row r="3901" spans="2:21">
      <c r="B3901" s="31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311"/>
    </row>
    <row r="3902" spans="2:21">
      <c r="B3902" s="31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311"/>
    </row>
    <row r="3903" spans="2:21">
      <c r="B3903" s="31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311"/>
    </row>
    <row r="3904" spans="2:21">
      <c r="B3904" s="31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311"/>
    </row>
    <row r="3905" spans="2:21">
      <c r="B3905" s="31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311"/>
    </row>
    <row r="3906" spans="2:21">
      <c r="B3906" s="31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311"/>
    </row>
    <row r="3907" spans="2:21">
      <c r="B3907" s="31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311"/>
    </row>
    <row r="3908" spans="2:21">
      <c r="B3908" s="31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311"/>
    </row>
    <row r="3909" spans="2:21">
      <c r="B3909" s="31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311"/>
    </row>
    <row r="3910" spans="2:21">
      <c r="B3910" s="31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311"/>
    </row>
    <row r="3911" spans="2:21">
      <c r="B3911" s="31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311"/>
    </row>
    <row r="3912" spans="2:21">
      <c r="B3912" s="31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311"/>
    </row>
    <row r="3913" spans="2:21">
      <c r="B3913" s="31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311"/>
    </row>
    <row r="3914" spans="2:21">
      <c r="B3914" s="31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311"/>
    </row>
    <row r="3915" spans="2:21">
      <c r="B3915" s="31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311"/>
    </row>
    <row r="3916" spans="2:21">
      <c r="B3916" s="31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311"/>
    </row>
    <row r="3917" spans="2:21">
      <c r="B3917" s="31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311"/>
    </row>
    <row r="3918" spans="2:21">
      <c r="B3918" s="31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311"/>
    </row>
    <row r="3919" spans="2:21">
      <c r="B3919" s="31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311"/>
    </row>
    <row r="3920" spans="2:21">
      <c r="B3920" s="31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311"/>
    </row>
    <row r="3921" spans="2:21">
      <c r="B3921" s="31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311"/>
    </row>
    <row r="3922" spans="2:21">
      <c r="B3922" s="31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311"/>
    </row>
    <row r="3923" spans="2:21">
      <c r="B3923" s="31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311"/>
    </row>
    <row r="3924" spans="2:21">
      <c r="B3924" s="31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311"/>
    </row>
    <row r="3925" spans="2:21">
      <c r="B3925" s="31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311"/>
    </row>
    <row r="3926" spans="2:21">
      <c r="B3926" s="31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311"/>
    </row>
    <row r="3927" spans="2:21">
      <c r="B3927" s="31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311"/>
    </row>
    <row r="3928" spans="2:21">
      <c r="B3928" s="31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311"/>
    </row>
    <row r="3929" spans="2:21">
      <c r="B3929" s="31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311"/>
    </row>
    <row r="3930" spans="2:21">
      <c r="B3930" s="31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311"/>
    </row>
    <row r="3931" spans="2:21">
      <c r="B3931" s="31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311"/>
    </row>
    <row r="3932" spans="2:21">
      <c r="B3932" s="31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311"/>
    </row>
    <row r="3933" spans="2:21">
      <c r="B3933" s="31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311"/>
    </row>
    <row r="3934" spans="2:21">
      <c r="B3934" s="31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311"/>
    </row>
    <row r="3935" spans="2:21">
      <c r="B3935" s="31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311"/>
    </row>
    <row r="3936" spans="2:21">
      <c r="B3936" s="31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311"/>
    </row>
    <row r="3937" spans="2:21">
      <c r="B3937" s="31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311"/>
    </row>
    <row r="3938" spans="2:21">
      <c r="B3938" s="31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311"/>
    </row>
    <row r="3939" spans="2:21">
      <c r="B3939" s="31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311"/>
    </row>
    <row r="3940" spans="2:21">
      <c r="B3940" s="31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311"/>
    </row>
    <row r="3941" spans="2:21">
      <c r="B3941" s="31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311"/>
    </row>
    <row r="3942" spans="2:21">
      <c r="B3942" s="31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311"/>
    </row>
    <row r="3943" spans="2:21">
      <c r="B3943" s="31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311"/>
    </row>
    <row r="3944" spans="2:21">
      <c r="B3944" s="31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311"/>
    </row>
    <row r="3945" spans="2:21">
      <c r="B3945" s="31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311"/>
    </row>
    <row r="3946" spans="2:21">
      <c r="B3946" s="31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311"/>
    </row>
    <row r="3947" spans="2:21">
      <c r="B3947" s="31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311"/>
    </row>
    <row r="3948" spans="2:21">
      <c r="B3948" s="31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311"/>
    </row>
    <row r="3949" spans="2:21">
      <c r="B3949" s="31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311"/>
    </row>
    <row r="3950" spans="2:21">
      <c r="B3950" s="31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311"/>
    </row>
    <row r="3951" spans="2:21">
      <c r="B3951" s="31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311"/>
    </row>
    <row r="3952" spans="2:21">
      <c r="B3952" s="31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311"/>
    </row>
    <row r="3953" spans="2:21">
      <c r="B3953" s="31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311"/>
    </row>
    <row r="3954" spans="2:21">
      <c r="B3954" s="31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311"/>
    </row>
    <row r="3955" spans="2:21">
      <c r="B3955" s="31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311"/>
    </row>
    <row r="3956" spans="2:21">
      <c r="B3956" s="31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311"/>
    </row>
    <row r="3957" spans="2:21">
      <c r="B3957" s="31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311"/>
    </row>
    <row r="3958" spans="2:21">
      <c r="B3958" s="31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311"/>
    </row>
    <row r="3959" spans="2:21">
      <c r="B3959" s="31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311"/>
    </row>
    <row r="3960" spans="2:21">
      <c r="B3960" s="31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311"/>
    </row>
    <row r="3961" spans="2:21">
      <c r="B3961" s="31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311"/>
    </row>
    <row r="3962" spans="2:21">
      <c r="B3962" s="31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311"/>
    </row>
    <row r="3963" spans="2:21">
      <c r="B3963" s="31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311"/>
    </row>
    <row r="3964" spans="2:21">
      <c r="B3964" s="31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311"/>
    </row>
    <row r="3965" spans="2:21">
      <c r="B3965" s="31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311"/>
    </row>
    <row r="3966" spans="2:21">
      <c r="B3966" s="31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311"/>
    </row>
    <row r="3967" spans="2:21">
      <c r="B3967" s="31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311"/>
    </row>
    <row r="3968" spans="2:21">
      <c r="B3968" s="31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311"/>
    </row>
    <row r="3969" spans="2:21">
      <c r="B3969" s="31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311"/>
    </row>
    <row r="3970" spans="2:21">
      <c r="B3970" s="31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311"/>
    </row>
    <row r="3971" spans="2:21">
      <c r="B3971" s="31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311"/>
    </row>
    <row r="3972" spans="2:21">
      <c r="B3972" s="31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311"/>
    </row>
    <row r="3973" spans="2:21">
      <c r="B3973" s="31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311"/>
    </row>
    <row r="3974" spans="2:21">
      <c r="B3974" s="31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311"/>
    </row>
    <row r="3975" spans="2:21">
      <c r="B3975" s="31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311"/>
    </row>
    <row r="3976" spans="2:21">
      <c r="B3976" s="31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311"/>
    </row>
    <row r="3977" spans="2:21">
      <c r="B3977" s="31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311"/>
    </row>
    <row r="3978" spans="2:21">
      <c r="B3978" s="31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311"/>
    </row>
    <row r="3979" spans="2:21">
      <c r="B3979" s="31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311"/>
    </row>
    <row r="3980" spans="2:21">
      <c r="B3980" s="31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311"/>
    </row>
    <row r="3981" spans="2:21">
      <c r="B3981" s="31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311"/>
    </row>
    <row r="3982" spans="2:21">
      <c r="B3982" s="31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311"/>
    </row>
    <row r="3983" spans="2:21">
      <c r="B3983" s="31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311"/>
    </row>
    <row r="3984" spans="2:21">
      <c r="B3984" s="31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311"/>
    </row>
    <row r="3985" spans="2:21">
      <c r="B3985" s="31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311"/>
    </row>
    <row r="3986" spans="2:21">
      <c r="B3986" s="31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311"/>
    </row>
    <row r="3987" spans="2:21">
      <c r="B3987" s="31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311"/>
    </row>
    <row r="3988" spans="2:21">
      <c r="B3988" s="31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311"/>
    </row>
    <row r="3989" spans="2:21">
      <c r="B3989" s="31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311"/>
    </row>
    <row r="3990" spans="2:21">
      <c r="B3990" s="31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311"/>
    </row>
    <row r="3991" spans="2:21">
      <c r="B3991" s="31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311"/>
    </row>
    <row r="3992" spans="2:21">
      <c r="B3992" s="31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311"/>
    </row>
    <row r="3993" spans="2:21">
      <c r="B3993" s="31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311"/>
    </row>
    <row r="3994" spans="2:21">
      <c r="B3994" s="31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311"/>
    </row>
    <row r="3995" spans="2:21">
      <c r="B3995" s="31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311"/>
    </row>
    <row r="3996" spans="2:21">
      <c r="B3996" s="31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311"/>
    </row>
    <row r="3997" spans="2:21">
      <c r="B3997" s="31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311"/>
    </row>
    <row r="3998" spans="2:21">
      <c r="B3998" s="31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311"/>
    </row>
    <row r="3999" spans="2:21">
      <c r="B3999" s="31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311"/>
    </row>
    <row r="4000" spans="2:21">
      <c r="B4000" s="31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311"/>
    </row>
    <row r="4001" spans="2:21">
      <c r="B4001" s="31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311"/>
    </row>
    <row r="4002" spans="2:21">
      <c r="B4002" s="31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311"/>
    </row>
    <row r="4003" spans="2:21">
      <c r="B4003" s="31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311"/>
    </row>
    <row r="4004" spans="2:21">
      <c r="B4004" s="31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311"/>
    </row>
    <row r="4005" spans="2:21">
      <c r="B4005" s="31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311"/>
    </row>
    <row r="4006" spans="2:21">
      <c r="B4006" s="31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311"/>
    </row>
    <row r="4007" spans="2:21">
      <c r="B4007" s="31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311"/>
    </row>
    <row r="4008" spans="2:21">
      <c r="B4008" s="31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311"/>
    </row>
    <row r="4009" spans="2:21">
      <c r="B4009" s="31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311"/>
    </row>
    <row r="4010" spans="2:21">
      <c r="B4010" s="31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311"/>
    </row>
    <row r="4011" spans="2:21">
      <c r="B4011" s="31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311"/>
    </row>
    <row r="4012" spans="2:21">
      <c r="B4012" s="31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311"/>
    </row>
    <row r="4013" spans="2:21">
      <c r="B4013" s="31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311"/>
    </row>
    <row r="4014" spans="2:21">
      <c r="B4014" s="31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311"/>
    </row>
    <row r="4015" spans="2:21">
      <c r="B4015" s="31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311"/>
    </row>
    <row r="4016" spans="2:21">
      <c r="B4016" s="31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311"/>
    </row>
    <row r="4017" spans="2:21">
      <c r="B4017" s="31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311"/>
    </row>
    <row r="4018" spans="2:21">
      <c r="B4018" s="31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311"/>
    </row>
    <row r="4019" spans="2:21">
      <c r="B4019" s="31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311"/>
    </row>
    <row r="4020" spans="2:21">
      <c r="B4020" s="31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311"/>
    </row>
    <row r="4021" spans="2:21">
      <c r="B4021" s="31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311"/>
    </row>
    <row r="4022" spans="2:21">
      <c r="B4022" s="31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311"/>
    </row>
    <row r="4023" spans="2:21">
      <c r="B4023" s="31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311"/>
    </row>
    <row r="4024" spans="2:21">
      <c r="B4024" s="31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311"/>
    </row>
    <row r="4025" spans="2:21">
      <c r="B4025" s="31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311"/>
    </row>
    <row r="4026" spans="2:21">
      <c r="B4026" s="31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311"/>
    </row>
    <row r="4027" spans="2:21">
      <c r="B4027" s="31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311"/>
    </row>
    <row r="4028" spans="2:21">
      <c r="B4028" s="31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311"/>
    </row>
    <row r="4029" spans="2:21">
      <c r="B4029" s="31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311"/>
    </row>
    <row r="4030" spans="2:21">
      <c r="B4030" s="31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311"/>
    </row>
    <row r="4031" spans="2:21">
      <c r="B4031" s="31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311"/>
    </row>
    <row r="4032" spans="2:21">
      <c r="B4032" s="31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311"/>
    </row>
    <row r="4033" spans="2:21">
      <c r="B4033" s="31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311"/>
    </row>
    <row r="4034" spans="2:21">
      <c r="B4034" s="31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311"/>
    </row>
    <row r="4035" spans="2:21">
      <c r="B4035" s="31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311"/>
    </row>
    <row r="4036" spans="2:21">
      <c r="B4036" s="31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311"/>
    </row>
    <row r="4037" spans="2:21">
      <c r="B4037" s="31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311"/>
    </row>
    <row r="4038" spans="2:21">
      <c r="B4038" s="31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311"/>
    </row>
    <row r="4039" spans="2:21">
      <c r="B4039" s="31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311"/>
    </row>
    <row r="4040" spans="2:21">
      <c r="B4040" s="31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311"/>
    </row>
    <row r="4041" spans="2:21">
      <c r="B4041" s="31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311"/>
    </row>
    <row r="4042" spans="2:21">
      <c r="B4042" s="31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311"/>
    </row>
    <row r="4043" spans="2:21">
      <c r="B4043" s="31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311"/>
    </row>
    <row r="4044" spans="2:21">
      <c r="B4044" s="31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311"/>
    </row>
    <row r="4045" spans="2:21">
      <c r="B4045" s="31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311"/>
    </row>
    <row r="4046" spans="2:21">
      <c r="B4046" s="31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311"/>
    </row>
    <row r="4047" spans="2:21">
      <c r="B4047" s="31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311"/>
    </row>
    <row r="4048" spans="2:21">
      <c r="B4048" s="31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311"/>
    </row>
    <row r="4049" spans="2:21">
      <c r="B4049" s="31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311"/>
    </row>
    <row r="4050" spans="2:21">
      <c r="B4050" s="31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311"/>
    </row>
    <row r="4051" spans="2:21">
      <c r="B4051" s="31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311"/>
    </row>
    <row r="4052" spans="2:21">
      <c r="B4052" s="31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311"/>
    </row>
    <row r="4053" spans="2:21">
      <c r="B4053" s="31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311"/>
    </row>
    <row r="4054" spans="2:21">
      <c r="B4054" s="31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311"/>
    </row>
    <row r="4055" spans="2:21">
      <c r="B4055" s="31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311"/>
    </row>
    <row r="4056" spans="2:21">
      <c r="B4056" s="31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311"/>
    </row>
    <row r="4057" spans="2:21">
      <c r="B4057" s="31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311"/>
    </row>
    <row r="4058" spans="2:21">
      <c r="B4058" s="311"/>
      <c r="T4058" s="1"/>
      <c r="U4058" s="311"/>
    </row>
  </sheetData>
  <mergeCells count="141">
    <mergeCell ref="A140:A143"/>
    <mergeCell ref="B140:B143"/>
    <mergeCell ref="T140:T143"/>
    <mergeCell ref="U140:U143"/>
    <mergeCell ref="A129:A130"/>
    <mergeCell ref="A135:U135"/>
    <mergeCell ref="A136:A139"/>
    <mergeCell ref="B136:B139"/>
    <mergeCell ref="T136:T139"/>
    <mergeCell ref="U136:U139"/>
    <mergeCell ref="A121:A122"/>
    <mergeCell ref="A101:A104"/>
    <mergeCell ref="B101:B104"/>
    <mergeCell ref="T101:T104"/>
    <mergeCell ref="U101:U104"/>
    <mergeCell ref="A105:A108"/>
    <mergeCell ref="B105:B108"/>
    <mergeCell ref="T105:T108"/>
    <mergeCell ref="U105:U108"/>
    <mergeCell ref="A93:A96"/>
    <mergeCell ref="B93:B96"/>
    <mergeCell ref="T93:T96"/>
    <mergeCell ref="U93:U96"/>
    <mergeCell ref="A97:A100"/>
    <mergeCell ref="B97:B100"/>
    <mergeCell ref="T97:T100"/>
    <mergeCell ref="U97:U100"/>
    <mergeCell ref="T114:T117"/>
    <mergeCell ref="U114:U117"/>
    <mergeCell ref="A109:A112"/>
    <mergeCell ref="B109:B112"/>
    <mergeCell ref="T109:T112"/>
    <mergeCell ref="U109:U112"/>
    <mergeCell ref="A113:U113"/>
    <mergeCell ref="A89:A92"/>
    <mergeCell ref="B89:B92"/>
    <mergeCell ref="T89:T92"/>
    <mergeCell ref="U89:U92"/>
    <mergeCell ref="A81:A84"/>
    <mergeCell ref="B81:B84"/>
    <mergeCell ref="T81:T84"/>
    <mergeCell ref="U81:U84"/>
    <mergeCell ref="A85:A88"/>
    <mergeCell ref="B85:B88"/>
    <mergeCell ref="T85:T88"/>
    <mergeCell ref="U85:U88"/>
    <mergeCell ref="A77:A80"/>
    <mergeCell ref="B77:B80"/>
    <mergeCell ref="T77:T80"/>
    <mergeCell ref="U77:U80"/>
    <mergeCell ref="A73:A76"/>
    <mergeCell ref="B73:B76"/>
    <mergeCell ref="T73:T76"/>
    <mergeCell ref="U73:U76"/>
    <mergeCell ref="A65:A68"/>
    <mergeCell ref="B65:B68"/>
    <mergeCell ref="T65:T68"/>
    <mergeCell ref="U65:U68"/>
    <mergeCell ref="A69:A72"/>
    <mergeCell ref="B69:B72"/>
    <mergeCell ref="T69:T72"/>
    <mergeCell ref="U69:U72"/>
    <mergeCell ref="A57:A60"/>
    <mergeCell ref="B57:B60"/>
    <mergeCell ref="T57:T60"/>
    <mergeCell ref="U57:U60"/>
    <mergeCell ref="A61:A64"/>
    <mergeCell ref="B61:B64"/>
    <mergeCell ref="T61:T64"/>
    <mergeCell ref="U61:U64"/>
    <mergeCell ref="A53:A56"/>
    <mergeCell ref="B53:B56"/>
    <mergeCell ref="T53:T56"/>
    <mergeCell ref="U53:U56"/>
    <mergeCell ref="A41:A44"/>
    <mergeCell ref="B41:B44"/>
    <mergeCell ref="T41:T44"/>
    <mergeCell ref="U41:U44"/>
    <mergeCell ref="A45:A48"/>
    <mergeCell ref="B45:B48"/>
    <mergeCell ref="T45:T48"/>
    <mergeCell ref="U45:U48"/>
    <mergeCell ref="A49:A52"/>
    <mergeCell ref="B49:B52"/>
    <mergeCell ref="T49:T52"/>
    <mergeCell ref="U49:U52"/>
    <mergeCell ref="A33:A36"/>
    <mergeCell ref="B33:B36"/>
    <mergeCell ref="T33:T36"/>
    <mergeCell ref="U33:U36"/>
    <mergeCell ref="A37:A40"/>
    <mergeCell ref="B37:B40"/>
    <mergeCell ref="T37:T40"/>
    <mergeCell ref="U37:U40"/>
    <mergeCell ref="A25:A28"/>
    <mergeCell ref="B25:B28"/>
    <mergeCell ref="T25:T28"/>
    <mergeCell ref="U25:U28"/>
    <mergeCell ref="A29:A32"/>
    <mergeCell ref="B29:B32"/>
    <mergeCell ref="T29:T32"/>
    <mergeCell ref="U29:U32"/>
    <mergeCell ref="A17:A20"/>
    <mergeCell ref="B17:B20"/>
    <mergeCell ref="T17:T20"/>
    <mergeCell ref="U17:U20"/>
    <mergeCell ref="A21:A24"/>
    <mergeCell ref="B21:B24"/>
    <mergeCell ref="T21:T24"/>
    <mergeCell ref="U21:U24"/>
    <mergeCell ref="A9:A12"/>
    <mergeCell ref="B9:B12"/>
    <mergeCell ref="T9:T12"/>
    <mergeCell ref="U9:U12"/>
    <mergeCell ref="A13:A16"/>
    <mergeCell ref="B13:B16"/>
    <mergeCell ref="T13:T16"/>
    <mergeCell ref="U13:U16"/>
    <mergeCell ref="A5:A8"/>
    <mergeCell ref="B5:B8"/>
    <mergeCell ref="C5:C8"/>
    <mergeCell ref="T5:T8"/>
    <mergeCell ref="U5:U8"/>
    <mergeCell ref="I3:J3"/>
    <mergeCell ref="K3:L3"/>
    <mergeCell ref="M3:N3"/>
    <mergeCell ref="O3:P3"/>
    <mergeCell ref="Q3:R3"/>
    <mergeCell ref="S3:S4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</mergeCells>
  <pageMargins left="0.7" right="0.7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2024-05-21T11:22:59Z</dcterms:modified>
</cp:coreProperties>
</file>