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6" windowHeight="11160"/>
  </bookViews>
  <sheets>
    <sheet name="Протокол" sheetId="1" r:id="rId1"/>
    <sheet name="Рекорды" sheetId="2" r:id="rId2"/>
    <sheet name="Очки" sheetId="3" r:id="rId3"/>
    <sheet name="Лист1" sheetId="4" r:id="rId4"/>
  </sheets>
  <definedNames>
    <definedName name="_GoBack" localSheetId="0">Протокол!$B$59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5" i="1"/>
  <c r="K20"/>
  <c r="K5"/>
  <c r="K6"/>
  <c r="K7"/>
  <c r="K41"/>
  <c r="K42"/>
  <c r="K43"/>
  <c r="K23"/>
  <c r="K24"/>
  <c r="K25"/>
  <c r="K14"/>
  <c r="K15"/>
  <c r="K16"/>
  <c r="K11"/>
  <c r="K12"/>
  <c r="K13"/>
  <c r="K17"/>
  <c r="K18"/>
  <c r="K19"/>
  <c r="K35"/>
  <c r="K36"/>
  <c r="K37"/>
  <c r="K44"/>
  <c r="K46"/>
  <c r="K39"/>
  <c r="K48"/>
  <c r="K26"/>
  <c r="K27"/>
  <c r="K28"/>
  <c r="K52"/>
  <c r="K50"/>
  <c r="K53"/>
  <c r="K54"/>
  <c r="K29"/>
  <c r="K30"/>
  <c r="K31"/>
  <c r="K8"/>
  <c r="K9"/>
  <c r="K10"/>
  <c r="K38"/>
  <c r="K40"/>
  <c r="K32"/>
  <c r="K33"/>
  <c r="K34"/>
  <c r="K49"/>
  <c r="K21"/>
  <c r="K22"/>
  <c r="M5" l="1"/>
  <c r="M35"/>
  <c r="M41"/>
  <c r="M23"/>
  <c r="M14"/>
  <c r="M11"/>
  <c r="M17"/>
  <c r="M38"/>
  <c r="M44"/>
  <c r="M32"/>
  <c r="M26"/>
  <c r="M52"/>
  <c r="M8"/>
  <c r="M20"/>
  <c r="M29"/>
</calcChain>
</file>

<file path=xl/sharedStrings.xml><?xml version="1.0" encoding="utf-8"?>
<sst xmlns="http://schemas.openxmlformats.org/spreadsheetml/2006/main" count="121" uniqueCount="104">
  <si>
    <t xml:space="preserve">Команда </t>
  </si>
  <si>
    <t>ФИ спортсмена</t>
  </si>
  <si>
    <t>Поднос ног</t>
  </si>
  <si>
    <t>Подтягивания</t>
  </si>
  <si>
    <t>Отжимания</t>
  </si>
  <si>
    <t>Личный зачет</t>
  </si>
  <si>
    <t>сумма</t>
  </si>
  <si>
    <t>место</t>
  </si>
  <si>
    <t>Командный зачет</t>
  </si>
  <si>
    <t>ЦЭлС</t>
  </si>
  <si>
    <t>Мурзаев Илья</t>
  </si>
  <si>
    <t>Вереникин Егор</t>
  </si>
  <si>
    <t>ЦРСО</t>
  </si>
  <si>
    <t>Ветошкин Александр</t>
  </si>
  <si>
    <t>Антонов Алексей</t>
  </si>
  <si>
    <t>Левчук Владислав</t>
  </si>
  <si>
    <t>Лещенко Алексей</t>
  </si>
  <si>
    <t>РУ</t>
  </si>
  <si>
    <t>Пикалов Алексей</t>
  </si>
  <si>
    <t>Маликов Шараф</t>
  </si>
  <si>
    <t xml:space="preserve">ДЦ-1 </t>
  </si>
  <si>
    <t>Кокорев Игорь</t>
  </si>
  <si>
    <t>Кубок  ПАО "НЛМК"  по силовому  многоборью</t>
  </si>
  <si>
    <t>рез-т</t>
  </si>
  <si>
    <t>очки</t>
  </si>
  <si>
    <t>Рекорды ПАО «НЛМК» в рамках соревнований по силовому многоборью</t>
  </si>
  <si>
    <t>Дисциплина</t>
  </si>
  <si>
    <t>Результат</t>
  </si>
  <si>
    <t>Автор рекорда</t>
  </si>
  <si>
    <t>Год установления</t>
  </si>
  <si>
    <t>Попов Александр (Стагдок)</t>
  </si>
  <si>
    <t>Прыжок в длину с места</t>
  </si>
  <si>
    <t>Епихин Николай (РУ)</t>
  </si>
  <si>
    <t xml:space="preserve">Ветошкин Александр (ЦРСО) </t>
  </si>
  <si>
    <t>Сгибание/разгибание рук в упоре лежа</t>
  </si>
  <si>
    <t>Ермаков Иван</t>
  </si>
  <si>
    <t>(НЛМК-Инжиниринг)</t>
  </si>
  <si>
    <t>ТАБЛИЦА</t>
  </si>
  <si>
    <t>ОЦЕНКИ РЕЗУЛЬТАТОВ ПОЛИАТЛОНА</t>
  </si>
  <si>
    <t>Очки</t>
  </si>
  <si>
    <t>Подтягивания на перекладине</t>
  </si>
  <si>
    <t>Сгибание-разгибание рук в упоре лежа</t>
  </si>
  <si>
    <t>Поднос ног к перекладине</t>
  </si>
  <si>
    <t>Результаты сверх 60 баллов оцениваются следующим образом:</t>
  </si>
  <si>
    <t>Подтягивание – 1 раз плюс 3 очка.</t>
  </si>
  <si>
    <t>Сгибание рук – 3 раза плюс 1 очко.</t>
  </si>
  <si>
    <t>Поднос ног – 1 раз плюс 2 очка.</t>
  </si>
  <si>
    <t>За установление рекорда в любом виде программы – плюс 10 очков.</t>
  </si>
  <si>
    <t>Терновых Алексей</t>
  </si>
  <si>
    <t>Лисица Евгений</t>
  </si>
  <si>
    <t>Карастелин Иван</t>
  </si>
  <si>
    <t>Полянских Никита</t>
  </si>
  <si>
    <t>Веретенников Алексей</t>
  </si>
  <si>
    <t>Фомин Дмитрий</t>
  </si>
  <si>
    <t>№        п.п.</t>
  </si>
  <si>
    <t>Кислородный цех</t>
  </si>
  <si>
    <t>Алексашин Владимир</t>
  </si>
  <si>
    <t>ДЦ-2</t>
  </si>
  <si>
    <t>АТУ</t>
  </si>
  <si>
    <t>Лазарев Андрей</t>
  </si>
  <si>
    <t>Афанасьев Максим</t>
  </si>
  <si>
    <t>ДУЭК</t>
  </si>
  <si>
    <t>Кирин Андрей</t>
  </si>
  <si>
    <t>УСР</t>
  </si>
  <si>
    <t>Бураков Николай</t>
  </si>
  <si>
    <t>Казьмин Дмитрий</t>
  </si>
  <si>
    <t>Деженин Андрей</t>
  </si>
  <si>
    <t>Бондаренко Владимир</t>
  </si>
  <si>
    <t>Терешин Эдуард</t>
  </si>
  <si>
    <t>Кирин Владислав</t>
  </si>
  <si>
    <t>Алексеенко Сергей</t>
  </si>
  <si>
    <t>Сборная R&amp;D</t>
  </si>
  <si>
    <t>Шкатов Максим</t>
  </si>
  <si>
    <t>Панов Роман</t>
  </si>
  <si>
    <t>УЖДТ</t>
  </si>
  <si>
    <t>Блажей Григорий</t>
  </si>
  <si>
    <t>Долгошеев Евгений</t>
  </si>
  <si>
    <t>Наставшев Артем</t>
  </si>
  <si>
    <t>Белотелов Виктор</t>
  </si>
  <si>
    <t>Соков Алексей</t>
  </si>
  <si>
    <t>Техническая дирекция</t>
  </si>
  <si>
    <t>Илюшин Алексей</t>
  </si>
  <si>
    <t>Бахтин Сергей</t>
  </si>
  <si>
    <t>Колесников Никита</t>
  </si>
  <si>
    <t>Болдырев Александр</t>
  </si>
  <si>
    <t>Прокофьев Иван</t>
  </si>
  <si>
    <t>Некрасов Роман</t>
  </si>
  <si>
    <t>Бычков Владимир</t>
  </si>
  <si>
    <t>Бердников Андрей</t>
  </si>
  <si>
    <t>Плотников Алексей</t>
  </si>
  <si>
    <t>НЛМК-Инжиниринг - Ком 2</t>
  </si>
  <si>
    <t>Гладышев Александр</t>
  </si>
  <si>
    <t>Щукин Павел</t>
  </si>
  <si>
    <t>Кузьмин Андрей</t>
  </si>
  <si>
    <t>Букреев Роман</t>
  </si>
  <si>
    <t>Сурков Роман</t>
  </si>
  <si>
    <t>Вне зачета</t>
  </si>
  <si>
    <t>I</t>
  </si>
  <si>
    <t>II</t>
  </si>
  <si>
    <t>III</t>
  </si>
  <si>
    <t>Сталепл. пр-во</t>
  </si>
  <si>
    <t xml:space="preserve">             09.09.2022                                                                                                                                               ФОК "Новолипецкий"</t>
  </si>
  <si>
    <t>Таб. №</t>
  </si>
  <si>
    <t>НЛМК-Инжиниринг-Ком 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</si>
</sst>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zoomScale="145" zoomScaleNormal="14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6" sqref="G6"/>
    </sheetView>
  </sheetViews>
  <sheetFormatPr defaultColWidth="8.6640625" defaultRowHeight="15.6"/>
  <cols>
    <col min="1" max="1" width="3.88671875" style="3" customWidth="1"/>
    <col min="2" max="2" width="26.6640625" style="3" customWidth="1"/>
    <col min="3" max="3" width="23.109375" style="3" bestFit="1" customWidth="1"/>
    <col min="4" max="4" width="10" style="3" customWidth="1"/>
    <col min="5" max="12" width="6.6640625" style="3" customWidth="1"/>
    <col min="13" max="14" width="8.6640625" style="3" customWidth="1"/>
    <col min="15" max="16384" width="8.6640625" style="3"/>
  </cols>
  <sheetData>
    <row r="1" spans="1:14" ht="28.95" customHeight="1">
      <c r="A1" s="37" t="s">
        <v>22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7.399999999999999" customHeight="1">
      <c r="A2" s="39" t="s">
        <v>101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>
      <c r="A3" s="40" t="s">
        <v>54</v>
      </c>
      <c r="B3" s="34" t="s">
        <v>0</v>
      </c>
      <c r="C3" s="34" t="s">
        <v>1</v>
      </c>
      <c r="D3" s="34" t="s">
        <v>102</v>
      </c>
      <c r="E3" s="34" t="s">
        <v>2</v>
      </c>
      <c r="F3" s="34"/>
      <c r="G3" s="34" t="s">
        <v>3</v>
      </c>
      <c r="H3" s="34"/>
      <c r="I3" s="34" t="s">
        <v>4</v>
      </c>
      <c r="J3" s="34"/>
      <c r="K3" s="41" t="s">
        <v>5</v>
      </c>
      <c r="L3" s="41"/>
      <c r="M3" s="41" t="s">
        <v>8</v>
      </c>
      <c r="N3" s="41"/>
    </row>
    <row r="4" spans="1:14">
      <c r="A4" s="40"/>
      <c r="B4" s="42"/>
      <c r="C4" s="42"/>
      <c r="D4" s="43"/>
      <c r="E4" s="20" t="s">
        <v>23</v>
      </c>
      <c r="F4" s="20" t="s">
        <v>24</v>
      </c>
      <c r="G4" s="20" t="s">
        <v>23</v>
      </c>
      <c r="H4" s="20" t="s">
        <v>24</v>
      </c>
      <c r="I4" s="20" t="s">
        <v>23</v>
      </c>
      <c r="J4" s="20" t="s">
        <v>24</v>
      </c>
      <c r="K4" s="20" t="s">
        <v>6</v>
      </c>
      <c r="L4" s="20" t="s">
        <v>7</v>
      </c>
      <c r="M4" s="20" t="s">
        <v>6</v>
      </c>
      <c r="N4" s="20" t="s">
        <v>7</v>
      </c>
    </row>
    <row r="5" spans="1:14">
      <c r="A5" s="32">
        <v>1</v>
      </c>
      <c r="B5" s="32" t="s">
        <v>103</v>
      </c>
      <c r="C5" s="26" t="s">
        <v>49</v>
      </c>
      <c r="D5" s="26">
        <v>46004823</v>
      </c>
      <c r="E5" s="23">
        <v>40</v>
      </c>
      <c r="F5" s="23">
        <v>40</v>
      </c>
      <c r="G5" s="23">
        <v>35</v>
      </c>
      <c r="H5" s="23">
        <v>56</v>
      </c>
      <c r="I5" s="23">
        <v>129</v>
      </c>
      <c r="J5" s="23">
        <v>43</v>
      </c>
      <c r="K5" s="23">
        <f t="shared" ref="K5:K46" si="0">SUM(F5,H5,J5)</f>
        <v>139</v>
      </c>
      <c r="L5" s="25"/>
      <c r="M5" s="36">
        <f>SUM(K5:K7)</f>
        <v>408</v>
      </c>
      <c r="N5" s="28">
        <v>1</v>
      </c>
    </row>
    <row r="6" spans="1:14">
      <c r="A6" s="33"/>
      <c r="B6" s="32"/>
      <c r="C6" s="27" t="s">
        <v>35</v>
      </c>
      <c r="D6" s="26">
        <v>46004311</v>
      </c>
      <c r="E6" s="23">
        <v>43</v>
      </c>
      <c r="F6" s="23">
        <v>43</v>
      </c>
      <c r="G6" s="23">
        <v>31</v>
      </c>
      <c r="H6" s="23">
        <v>49</v>
      </c>
      <c r="I6" s="23">
        <v>201</v>
      </c>
      <c r="J6" s="23">
        <v>67</v>
      </c>
      <c r="K6" s="24">
        <f t="shared" si="0"/>
        <v>159</v>
      </c>
      <c r="L6" s="24" t="s">
        <v>97</v>
      </c>
      <c r="M6" s="36"/>
      <c r="N6" s="29"/>
    </row>
    <row r="7" spans="1:14" ht="22.8" customHeight="1">
      <c r="A7" s="33"/>
      <c r="B7" s="32"/>
      <c r="C7" s="26" t="s">
        <v>51</v>
      </c>
      <c r="D7" s="26">
        <v>46004837</v>
      </c>
      <c r="E7" s="23">
        <v>38</v>
      </c>
      <c r="F7" s="23">
        <v>38</v>
      </c>
      <c r="G7" s="23">
        <v>25</v>
      </c>
      <c r="H7" s="23">
        <v>37</v>
      </c>
      <c r="I7" s="23">
        <v>105</v>
      </c>
      <c r="J7" s="23">
        <v>35</v>
      </c>
      <c r="K7" s="23">
        <f t="shared" si="0"/>
        <v>110</v>
      </c>
      <c r="L7" s="23"/>
      <c r="M7" s="36"/>
      <c r="N7" s="29"/>
    </row>
    <row r="8" spans="1:14">
      <c r="A8" s="32">
        <v>2</v>
      </c>
      <c r="B8" s="32" t="s">
        <v>12</v>
      </c>
      <c r="C8" s="26" t="s">
        <v>13</v>
      </c>
      <c r="D8" s="26">
        <v>120018</v>
      </c>
      <c r="E8" s="23">
        <v>35</v>
      </c>
      <c r="F8" s="23">
        <v>35</v>
      </c>
      <c r="G8" s="23">
        <v>27</v>
      </c>
      <c r="H8" s="23">
        <v>41</v>
      </c>
      <c r="I8" s="23">
        <v>247</v>
      </c>
      <c r="J8" s="23">
        <v>82</v>
      </c>
      <c r="K8" s="24">
        <f t="shared" si="0"/>
        <v>158</v>
      </c>
      <c r="L8" s="24" t="s">
        <v>98</v>
      </c>
      <c r="M8" s="36">
        <f>SUM(K8:K10)</f>
        <v>335</v>
      </c>
      <c r="N8" s="28">
        <v>2</v>
      </c>
    </row>
    <row r="9" spans="1:14">
      <c r="A9" s="32"/>
      <c r="B9" s="32"/>
      <c r="C9" s="26" t="s">
        <v>14</v>
      </c>
      <c r="D9" s="26">
        <v>105736</v>
      </c>
      <c r="E9" s="23">
        <v>32</v>
      </c>
      <c r="F9" s="23">
        <v>32</v>
      </c>
      <c r="G9" s="23">
        <v>27</v>
      </c>
      <c r="H9" s="23">
        <v>41</v>
      </c>
      <c r="I9" s="23">
        <v>166</v>
      </c>
      <c r="J9" s="23">
        <v>55</v>
      </c>
      <c r="K9" s="23">
        <f t="shared" si="0"/>
        <v>128</v>
      </c>
      <c r="L9" s="24"/>
      <c r="M9" s="36"/>
      <c r="N9" s="28"/>
    </row>
    <row r="10" spans="1:14">
      <c r="A10" s="32"/>
      <c r="B10" s="32"/>
      <c r="C10" s="26" t="s">
        <v>15</v>
      </c>
      <c r="D10" s="26">
        <v>147794</v>
      </c>
      <c r="E10" s="23">
        <v>12</v>
      </c>
      <c r="F10" s="23">
        <v>4</v>
      </c>
      <c r="G10" s="23">
        <v>19</v>
      </c>
      <c r="H10" s="23">
        <v>25</v>
      </c>
      <c r="I10" s="23">
        <v>61</v>
      </c>
      <c r="J10" s="23">
        <v>20</v>
      </c>
      <c r="K10" s="23">
        <f t="shared" si="0"/>
        <v>49</v>
      </c>
      <c r="L10" s="23"/>
      <c r="M10" s="36"/>
      <c r="N10" s="28"/>
    </row>
    <row r="11" spans="1:14">
      <c r="A11" s="32">
        <v>3</v>
      </c>
      <c r="B11" s="32" t="s">
        <v>71</v>
      </c>
      <c r="C11" s="26" t="s">
        <v>48</v>
      </c>
      <c r="D11" s="26">
        <v>69124</v>
      </c>
      <c r="E11" s="23">
        <v>39</v>
      </c>
      <c r="F11" s="23">
        <v>39</v>
      </c>
      <c r="G11" s="23">
        <v>20</v>
      </c>
      <c r="H11" s="23">
        <v>27</v>
      </c>
      <c r="I11" s="23">
        <v>88</v>
      </c>
      <c r="J11" s="23">
        <v>29</v>
      </c>
      <c r="K11" s="23">
        <f t="shared" si="0"/>
        <v>95</v>
      </c>
      <c r="L11" s="23"/>
      <c r="M11" s="36">
        <f>SUM(K11:K13)</f>
        <v>287</v>
      </c>
      <c r="N11" s="28">
        <v>3</v>
      </c>
    </row>
    <row r="12" spans="1:14">
      <c r="A12" s="32"/>
      <c r="B12" s="33"/>
      <c r="C12" s="26" t="s">
        <v>72</v>
      </c>
      <c r="D12" s="26">
        <v>50360</v>
      </c>
      <c r="E12" s="23">
        <v>28</v>
      </c>
      <c r="F12" s="23">
        <v>28</v>
      </c>
      <c r="G12" s="23">
        <v>31</v>
      </c>
      <c r="H12" s="23">
        <v>49</v>
      </c>
      <c r="I12" s="23">
        <v>104</v>
      </c>
      <c r="J12" s="23">
        <v>34</v>
      </c>
      <c r="K12" s="23">
        <f t="shared" si="0"/>
        <v>111</v>
      </c>
      <c r="L12" s="23"/>
      <c r="M12" s="36"/>
      <c r="N12" s="28"/>
    </row>
    <row r="13" spans="1:14">
      <c r="A13" s="32"/>
      <c r="B13" s="33"/>
      <c r="C13" s="26" t="s">
        <v>73</v>
      </c>
      <c r="D13" s="26">
        <v>109461</v>
      </c>
      <c r="E13" s="23">
        <v>22</v>
      </c>
      <c r="F13" s="23">
        <v>19</v>
      </c>
      <c r="G13" s="23">
        <v>25</v>
      </c>
      <c r="H13" s="23">
        <v>37</v>
      </c>
      <c r="I13" s="23">
        <v>77</v>
      </c>
      <c r="J13" s="23">
        <v>25</v>
      </c>
      <c r="K13" s="23">
        <f t="shared" si="0"/>
        <v>81</v>
      </c>
      <c r="L13" s="23"/>
      <c r="M13" s="36"/>
      <c r="N13" s="28"/>
    </row>
    <row r="14" spans="1:14">
      <c r="A14" s="32">
        <v>4</v>
      </c>
      <c r="B14" s="32" t="s">
        <v>100</v>
      </c>
      <c r="C14" s="26" t="s">
        <v>67</v>
      </c>
      <c r="D14" s="26">
        <v>119760</v>
      </c>
      <c r="E14" s="23">
        <v>22</v>
      </c>
      <c r="F14" s="23">
        <v>19</v>
      </c>
      <c r="G14" s="23">
        <v>21</v>
      </c>
      <c r="H14" s="23">
        <v>29</v>
      </c>
      <c r="I14" s="23">
        <v>93</v>
      </c>
      <c r="J14" s="23">
        <v>31</v>
      </c>
      <c r="K14" s="23">
        <f t="shared" si="0"/>
        <v>79</v>
      </c>
      <c r="L14" s="23"/>
      <c r="M14" s="32">
        <f>SUM(K14:K16)</f>
        <v>283</v>
      </c>
      <c r="N14" s="34">
        <v>4</v>
      </c>
    </row>
    <row r="15" spans="1:14">
      <c r="A15" s="33"/>
      <c r="B15" s="32"/>
      <c r="C15" s="26" t="s">
        <v>68</v>
      </c>
      <c r="D15" s="26">
        <v>130924</v>
      </c>
      <c r="E15" s="23">
        <v>40</v>
      </c>
      <c r="F15" s="23">
        <v>40</v>
      </c>
      <c r="G15" s="23">
        <v>32</v>
      </c>
      <c r="H15" s="23">
        <v>51</v>
      </c>
      <c r="I15" s="23">
        <v>161</v>
      </c>
      <c r="J15" s="23">
        <v>53</v>
      </c>
      <c r="K15" s="24">
        <f t="shared" si="0"/>
        <v>144</v>
      </c>
      <c r="L15" s="24" t="s">
        <v>99</v>
      </c>
      <c r="M15" s="32"/>
      <c r="N15" s="35"/>
    </row>
    <row r="16" spans="1:14">
      <c r="A16" s="33"/>
      <c r="B16" s="32"/>
      <c r="C16" s="26" t="s">
        <v>69</v>
      </c>
      <c r="D16" s="26">
        <v>156918</v>
      </c>
      <c r="E16" s="23">
        <v>19</v>
      </c>
      <c r="F16" s="23">
        <v>13</v>
      </c>
      <c r="G16" s="23">
        <v>18</v>
      </c>
      <c r="H16" s="23">
        <v>23</v>
      </c>
      <c r="I16" s="23">
        <v>74</v>
      </c>
      <c r="J16" s="23">
        <v>24</v>
      </c>
      <c r="K16" s="23">
        <f t="shared" si="0"/>
        <v>60</v>
      </c>
      <c r="L16" s="25"/>
      <c r="M16" s="32"/>
      <c r="N16" s="35"/>
    </row>
    <row r="17" spans="1:14">
      <c r="A17" s="32">
        <v>5</v>
      </c>
      <c r="B17" s="32" t="s">
        <v>63</v>
      </c>
      <c r="C17" s="26" t="s">
        <v>64</v>
      </c>
      <c r="D17" s="26">
        <v>154326</v>
      </c>
      <c r="E17" s="23">
        <v>34</v>
      </c>
      <c r="F17" s="23">
        <v>34</v>
      </c>
      <c r="G17" s="23">
        <v>24</v>
      </c>
      <c r="H17" s="23">
        <v>35</v>
      </c>
      <c r="I17" s="23">
        <v>78</v>
      </c>
      <c r="J17" s="23">
        <v>26</v>
      </c>
      <c r="K17" s="23">
        <f t="shared" si="0"/>
        <v>95</v>
      </c>
      <c r="L17" s="25"/>
      <c r="M17" s="32">
        <f t="shared" ref="M17" si="1">SUM(K17:K19)</f>
        <v>216</v>
      </c>
      <c r="N17" s="34">
        <v>5</v>
      </c>
    </row>
    <row r="18" spans="1:14">
      <c r="A18" s="32"/>
      <c r="B18" s="33"/>
      <c r="C18" s="26" t="s">
        <v>65</v>
      </c>
      <c r="D18" s="26">
        <v>154268</v>
      </c>
      <c r="E18" s="23">
        <v>16</v>
      </c>
      <c r="F18" s="23">
        <v>7</v>
      </c>
      <c r="G18" s="23">
        <v>22</v>
      </c>
      <c r="H18" s="23">
        <v>31</v>
      </c>
      <c r="I18" s="23">
        <v>78</v>
      </c>
      <c r="J18" s="23">
        <v>26</v>
      </c>
      <c r="K18" s="23">
        <f t="shared" si="0"/>
        <v>64</v>
      </c>
      <c r="L18" s="25"/>
      <c r="M18" s="32"/>
      <c r="N18" s="34"/>
    </row>
    <row r="19" spans="1:14">
      <c r="A19" s="32"/>
      <c r="B19" s="33"/>
      <c r="C19" s="26" t="s">
        <v>66</v>
      </c>
      <c r="D19" s="26">
        <v>576</v>
      </c>
      <c r="E19" s="23">
        <v>20</v>
      </c>
      <c r="F19" s="23">
        <v>15</v>
      </c>
      <c r="G19" s="23">
        <v>18</v>
      </c>
      <c r="H19" s="23">
        <v>23</v>
      </c>
      <c r="I19" s="23">
        <v>55</v>
      </c>
      <c r="J19" s="23">
        <v>19</v>
      </c>
      <c r="K19" s="23">
        <f t="shared" si="0"/>
        <v>57</v>
      </c>
      <c r="L19" s="25"/>
      <c r="M19" s="32"/>
      <c r="N19" s="34"/>
    </row>
    <row r="20" spans="1:14">
      <c r="A20" s="32">
        <v>6</v>
      </c>
      <c r="B20" s="32" t="s">
        <v>20</v>
      </c>
      <c r="C20" s="23" t="s">
        <v>91</v>
      </c>
      <c r="D20" s="23">
        <v>104162</v>
      </c>
      <c r="E20" s="23">
        <v>14</v>
      </c>
      <c r="F20" s="23">
        <v>5</v>
      </c>
      <c r="G20" s="23">
        <v>20</v>
      </c>
      <c r="H20" s="23">
        <v>27</v>
      </c>
      <c r="I20" s="23">
        <v>40</v>
      </c>
      <c r="J20" s="23">
        <v>15</v>
      </c>
      <c r="K20" s="23">
        <f t="shared" si="0"/>
        <v>47</v>
      </c>
      <c r="L20" s="25"/>
      <c r="M20" s="32">
        <f>SUM(K20:K22)</f>
        <v>193</v>
      </c>
      <c r="N20" s="34">
        <v>6</v>
      </c>
    </row>
    <row r="21" spans="1:14">
      <c r="A21" s="32"/>
      <c r="B21" s="32"/>
      <c r="C21" s="26" t="s">
        <v>21</v>
      </c>
      <c r="D21" s="26">
        <v>39552</v>
      </c>
      <c r="E21" s="23">
        <v>27</v>
      </c>
      <c r="F21" s="23">
        <v>27</v>
      </c>
      <c r="G21" s="23">
        <v>28</v>
      </c>
      <c r="H21" s="23">
        <v>43</v>
      </c>
      <c r="I21" s="23">
        <v>70</v>
      </c>
      <c r="J21" s="23">
        <v>23</v>
      </c>
      <c r="K21" s="23">
        <f t="shared" si="0"/>
        <v>93</v>
      </c>
      <c r="L21" s="25"/>
      <c r="M21" s="32"/>
      <c r="N21" s="34"/>
    </row>
    <row r="22" spans="1:14">
      <c r="A22" s="32"/>
      <c r="B22" s="32"/>
      <c r="C22" s="26" t="s">
        <v>78</v>
      </c>
      <c r="D22" s="26">
        <v>105142</v>
      </c>
      <c r="E22" s="23">
        <v>17</v>
      </c>
      <c r="F22" s="23">
        <v>9</v>
      </c>
      <c r="G22" s="23">
        <v>21</v>
      </c>
      <c r="H22" s="23">
        <v>29</v>
      </c>
      <c r="I22" s="23">
        <v>40</v>
      </c>
      <c r="J22" s="23">
        <v>15</v>
      </c>
      <c r="K22" s="23">
        <f t="shared" si="0"/>
        <v>53</v>
      </c>
      <c r="L22" s="25"/>
      <c r="M22" s="32"/>
      <c r="N22" s="34"/>
    </row>
    <row r="23" spans="1:14">
      <c r="A23" s="32">
        <v>7</v>
      </c>
      <c r="B23" s="32" t="s">
        <v>74</v>
      </c>
      <c r="C23" s="23" t="s">
        <v>75</v>
      </c>
      <c r="D23" s="23">
        <v>66432</v>
      </c>
      <c r="E23" s="23">
        <v>15</v>
      </c>
      <c r="F23" s="23">
        <v>7</v>
      </c>
      <c r="G23" s="23">
        <v>17</v>
      </c>
      <c r="H23" s="23">
        <v>21</v>
      </c>
      <c r="I23" s="23">
        <v>55</v>
      </c>
      <c r="J23" s="23">
        <v>19</v>
      </c>
      <c r="K23" s="23">
        <f t="shared" si="0"/>
        <v>47</v>
      </c>
      <c r="L23" s="25"/>
      <c r="M23" s="32">
        <f t="shared" ref="M23" si="2">SUM(K23:K25)</f>
        <v>187</v>
      </c>
      <c r="N23" s="34">
        <v>7</v>
      </c>
    </row>
    <row r="24" spans="1:14">
      <c r="A24" s="33"/>
      <c r="B24" s="33"/>
      <c r="C24" s="23" t="s">
        <v>76</v>
      </c>
      <c r="D24" s="23">
        <v>129446</v>
      </c>
      <c r="E24" s="23">
        <v>20</v>
      </c>
      <c r="F24" s="23">
        <v>15</v>
      </c>
      <c r="G24" s="23">
        <v>16</v>
      </c>
      <c r="H24" s="23">
        <v>19</v>
      </c>
      <c r="I24" s="23">
        <v>70</v>
      </c>
      <c r="J24" s="23">
        <v>23</v>
      </c>
      <c r="K24" s="23">
        <f t="shared" si="0"/>
        <v>57</v>
      </c>
      <c r="L24" s="25"/>
      <c r="M24" s="32"/>
      <c r="N24" s="35"/>
    </row>
    <row r="25" spans="1:14">
      <c r="A25" s="33"/>
      <c r="B25" s="33"/>
      <c r="C25" s="23" t="s">
        <v>77</v>
      </c>
      <c r="D25" s="23">
        <v>145483</v>
      </c>
      <c r="E25" s="23">
        <v>22</v>
      </c>
      <c r="F25" s="23">
        <v>19</v>
      </c>
      <c r="G25" s="23">
        <v>27</v>
      </c>
      <c r="H25" s="23">
        <v>41</v>
      </c>
      <c r="I25" s="23">
        <v>69</v>
      </c>
      <c r="J25" s="23">
        <v>23</v>
      </c>
      <c r="K25" s="23">
        <f t="shared" si="0"/>
        <v>83</v>
      </c>
      <c r="L25" s="25"/>
      <c r="M25" s="32"/>
      <c r="N25" s="35"/>
    </row>
    <row r="26" spans="1:14">
      <c r="A26" s="32">
        <v>8</v>
      </c>
      <c r="B26" s="32" t="s">
        <v>57</v>
      </c>
      <c r="C26" s="23" t="s">
        <v>79</v>
      </c>
      <c r="D26" s="23">
        <v>120511</v>
      </c>
      <c r="E26" s="23">
        <v>25</v>
      </c>
      <c r="F26" s="23">
        <v>25</v>
      </c>
      <c r="G26" s="23">
        <v>20</v>
      </c>
      <c r="H26" s="23">
        <v>27</v>
      </c>
      <c r="I26" s="23">
        <v>66</v>
      </c>
      <c r="J26" s="23">
        <v>22</v>
      </c>
      <c r="K26" s="23">
        <f t="shared" si="0"/>
        <v>74</v>
      </c>
      <c r="L26" s="25"/>
      <c r="M26" s="32">
        <f>SUM(K26:K28)</f>
        <v>185</v>
      </c>
      <c r="N26" s="34">
        <v>8</v>
      </c>
    </row>
    <row r="27" spans="1:14">
      <c r="A27" s="32"/>
      <c r="B27" s="32"/>
      <c r="C27" s="23" t="s">
        <v>52</v>
      </c>
      <c r="D27" s="23">
        <v>109888</v>
      </c>
      <c r="E27" s="23">
        <v>20</v>
      </c>
      <c r="F27" s="23">
        <v>15</v>
      </c>
      <c r="G27" s="23">
        <v>20</v>
      </c>
      <c r="H27" s="23">
        <v>27</v>
      </c>
      <c r="I27" s="23">
        <v>40</v>
      </c>
      <c r="J27" s="23">
        <v>15</v>
      </c>
      <c r="K27" s="23">
        <f t="shared" si="0"/>
        <v>57</v>
      </c>
      <c r="L27" s="25"/>
      <c r="M27" s="32"/>
      <c r="N27" s="34"/>
    </row>
    <row r="28" spans="1:14">
      <c r="A28" s="32"/>
      <c r="B28" s="32"/>
      <c r="C28" s="23" t="s">
        <v>53</v>
      </c>
      <c r="D28" s="23">
        <v>151029</v>
      </c>
      <c r="E28" s="23">
        <v>20</v>
      </c>
      <c r="F28" s="23">
        <v>15</v>
      </c>
      <c r="G28" s="23">
        <v>16</v>
      </c>
      <c r="H28" s="23">
        <v>19</v>
      </c>
      <c r="I28" s="23">
        <v>60</v>
      </c>
      <c r="J28" s="23">
        <v>20</v>
      </c>
      <c r="K28" s="23">
        <f t="shared" si="0"/>
        <v>54</v>
      </c>
      <c r="L28" s="25"/>
      <c r="M28" s="32"/>
      <c r="N28" s="34"/>
    </row>
    <row r="29" spans="1:14">
      <c r="A29" s="32">
        <v>9</v>
      </c>
      <c r="B29" s="32" t="s">
        <v>9</v>
      </c>
      <c r="C29" s="26" t="s">
        <v>10</v>
      </c>
      <c r="D29" s="26">
        <v>157791</v>
      </c>
      <c r="E29" s="23">
        <v>21</v>
      </c>
      <c r="F29" s="23">
        <v>17</v>
      </c>
      <c r="G29" s="23">
        <v>21</v>
      </c>
      <c r="H29" s="23">
        <v>29</v>
      </c>
      <c r="I29" s="23">
        <v>70</v>
      </c>
      <c r="J29" s="23">
        <v>23</v>
      </c>
      <c r="K29" s="23">
        <f t="shared" si="0"/>
        <v>69</v>
      </c>
      <c r="L29" s="25"/>
      <c r="M29" s="32">
        <f>SUM(K29:K31)</f>
        <v>160</v>
      </c>
      <c r="N29" s="34">
        <v>9</v>
      </c>
    </row>
    <row r="30" spans="1:14">
      <c r="A30" s="32"/>
      <c r="B30" s="32"/>
      <c r="C30" s="26" t="s">
        <v>11</v>
      </c>
      <c r="D30" s="26">
        <v>155796</v>
      </c>
      <c r="E30" s="23">
        <v>11</v>
      </c>
      <c r="F30" s="23">
        <v>4</v>
      </c>
      <c r="G30" s="23">
        <v>17</v>
      </c>
      <c r="H30" s="23">
        <v>21</v>
      </c>
      <c r="I30" s="23">
        <v>61</v>
      </c>
      <c r="J30" s="23">
        <v>20</v>
      </c>
      <c r="K30" s="23">
        <f t="shared" si="0"/>
        <v>45</v>
      </c>
      <c r="L30" s="25"/>
      <c r="M30" s="32"/>
      <c r="N30" s="34"/>
    </row>
    <row r="31" spans="1:14">
      <c r="A31" s="32"/>
      <c r="B31" s="32"/>
      <c r="C31" s="26" t="s">
        <v>84</v>
      </c>
      <c r="D31" s="26">
        <v>111441</v>
      </c>
      <c r="E31" s="23">
        <v>17</v>
      </c>
      <c r="F31" s="23">
        <v>9</v>
      </c>
      <c r="G31" s="23">
        <v>18</v>
      </c>
      <c r="H31" s="23">
        <v>23</v>
      </c>
      <c r="I31" s="23">
        <v>36</v>
      </c>
      <c r="J31" s="23">
        <v>14</v>
      </c>
      <c r="K31" s="23">
        <f t="shared" si="0"/>
        <v>46</v>
      </c>
      <c r="L31" s="25"/>
      <c r="M31" s="32"/>
      <c r="N31" s="34"/>
    </row>
    <row r="32" spans="1:14">
      <c r="A32" s="32">
        <v>10</v>
      </c>
      <c r="B32" s="32" t="s">
        <v>17</v>
      </c>
      <c r="C32" s="26" t="s">
        <v>18</v>
      </c>
      <c r="D32" s="26">
        <v>150871</v>
      </c>
      <c r="E32" s="23">
        <v>13</v>
      </c>
      <c r="F32" s="23">
        <v>5</v>
      </c>
      <c r="G32" s="23">
        <v>11</v>
      </c>
      <c r="H32" s="23">
        <v>9</v>
      </c>
      <c r="I32" s="23">
        <v>43</v>
      </c>
      <c r="J32" s="23">
        <v>15</v>
      </c>
      <c r="K32" s="23">
        <f t="shared" si="0"/>
        <v>29</v>
      </c>
      <c r="L32" s="25"/>
      <c r="M32" s="32">
        <f>SUM(K32:K34)</f>
        <v>146</v>
      </c>
      <c r="N32" s="34">
        <v>10</v>
      </c>
    </row>
    <row r="33" spans="1:14">
      <c r="A33" s="33"/>
      <c r="B33" s="32"/>
      <c r="C33" s="26" t="s">
        <v>19</v>
      </c>
      <c r="D33" s="26">
        <v>153552</v>
      </c>
      <c r="E33" s="23">
        <v>12</v>
      </c>
      <c r="F33" s="23">
        <v>4</v>
      </c>
      <c r="G33" s="23">
        <v>21</v>
      </c>
      <c r="H33" s="23">
        <v>29</v>
      </c>
      <c r="I33" s="23">
        <v>66</v>
      </c>
      <c r="J33" s="23">
        <v>22</v>
      </c>
      <c r="K33" s="23">
        <f t="shared" si="0"/>
        <v>55</v>
      </c>
      <c r="L33" s="25"/>
      <c r="M33" s="32"/>
      <c r="N33" s="35"/>
    </row>
    <row r="34" spans="1:14">
      <c r="A34" s="33"/>
      <c r="B34" s="32"/>
      <c r="C34" s="26" t="s">
        <v>70</v>
      </c>
      <c r="D34" s="26">
        <v>113015</v>
      </c>
      <c r="E34" s="23">
        <v>22</v>
      </c>
      <c r="F34" s="23">
        <v>19</v>
      </c>
      <c r="G34" s="23">
        <v>19</v>
      </c>
      <c r="H34" s="23">
        <v>25</v>
      </c>
      <c r="I34" s="23">
        <v>50</v>
      </c>
      <c r="J34" s="23">
        <v>18</v>
      </c>
      <c r="K34" s="23">
        <f t="shared" si="0"/>
        <v>62</v>
      </c>
      <c r="L34" s="25"/>
      <c r="M34" s="32"/>
      <c r="N34" s="35"/>
    </row>
    <row r="35" spans="1:14">
      <c r="A35" s="32">
        <v>11</v>
      </c>
      <c r="B35" s="32" t="s">
        <v>58</v>
      </c>
      <c r="C35" s="23" t="s">
        <v>59</v>
      </c>
      <c r="D35" s="23">
        <v>153374</v>
      </c>
      <c r="E35" s="23">
        <v>27</v>
      </c>
      <c r="F35" s="23">
        <v>27</v>
      </c>
      <c r="G35" s="23">
        <v>32</v>
      </c>
      <c r="H35" s="23">
        <v>51</v>
      </c>
      <c r="I35" s="23">
        <v>70</v>
      </c>
      <c r="J35" s="23">
        <v>23</v>
      </c>
      <c r="K35" s="23">
        <f t="shared" si="0"/>
        <v>101</v>
      </c>
      <c r="L35" s="25"/>
      <c r="M35" s="32">
        <f t="shared" ref="M35" si="3">SUM(K35:K37)</f>
        <v>140</v>
      </c>
      <c r="N35" s="34">
        <v>11</v>
      </c>
    </row>
    <row r="36" spans="1:14">
      <c r="A36" s="32"/>
      <c r="B36" s="32"/>
      <c r="C36" s="23" t="s">
        <v>60</v>
      </c>
      <c r="D36" s="23">
        <v>161144</v>
      </c>
      <c r="E36" s="23">
        <v>5</v>
      </c>
      <c r="F36" s="23">
        <v>1</v>
      </c>
      <c r="G36" s="23">
        <v>5</v>
      </c>
      <c r="H36" s="23">
        <v>2</v>
      </c>
      <c r="I36" s="23">
        <v>30</v>
      </c>
      <c r="J36" s="23">
        <v>12</v>
      </c>
      <c r="K36" s="23">
        <f t="shared" si="0"/>
        <v>15</v>
      </c>
      <c r="L36" s="25"/>
      <c r="M36" s="32"/>
      <c r="N36" s="34"/>
    </row>
    <row r="37" spans="1:14">
      <c r="A37" s="32"/>
      <c r="B37" s="32"/>
      <c r="C37" s="23" t="s">
        <v>93</v>
      </c>
      <c r="D37" s="23">
        <v>153772</v>
      </c>
      <c r="E37" s="23">
        <v>13</v>
      </c>
      <c r="F37" s="23">
        <v>5</v>
      </c>
      <c r="G37" s="23">
        <v>10</v>
      </c>
      <c r="H37" s="23">
        <v>7</v>
      </c>
      <c r="I37" s="23">
        <v>30</v>
      </c>
      <c r="J37" s="23">
        <v>12</v>
      </c>
      <c r="K37" s="23">
        <f t="shared" si="0"/>
        <v>24</v>
      </c>
      <c r="L37" s="25"/>
      <c r="M37" s="32"/>
      <c r="N37" s="34"/>
    </row>
    <row r="38" spans="1:14">
      <c r="A38" s="32">
        <v>12</v>
      </c>
      <c r="B38" s="32" t="s">
        <v>61</v>
      </c>
      <c r="C38" s="26" t="s">
        <v>16</v>
      </c>
      <c r="D38" s="26">
        <v>53507</v>
      </c>
      <c r="E38" s="23">
        <v>20</v>
      </c>
      <c r="F38" s="23">
        <v>15</v>
      </c>
      <c r="G38" s="23">
        <v>18</v>
      </c>
      <c r="H38" s="23">
        <v>23</v>
      </c>
      <c r="I38" s="23">
        <v>57</v>
      </c>
      <c r="J38" s="23">
        <v>19</v>
      </c>
      <c r="K38" s="23">
        <f t="shared" si="0"/>
        <v>57</v>
      </c>
      <c r="L38" s="25"/>
      <c r="M38" s="32">
        <f>SUM(K38:K40)</f>
        <v>127</v>
      </c>
      <c r="N38" s="34">
        <v>12</v>
      </c>
    </row>
    <row r="39" spans="1:14">
      <c r="A39" s="32"/>
      <c r="B39" s="32"/>
      <c r="C39" s="26" t="s">
        <v>62</v>
      </c>
      <c r="D39" s="26">
        <v>155938</v>
      </c>
      <c r="E39" s="23">
        <v>15</v>
      </c>
      <c r="F39" s="23">
        <v>7</v>
      </c>
      <c r="G39" s="23">
        <v>14</v>
      </c>
      <c r="H39" s="23">
        <v>15</v>
      </c>
      <c r="I39" s="23">
        <v>23</v>
      </c>
      <c r="J39" s="23">
        <v>10</v>
      </c>
      <c r="K39" s="23">
        <f t="shared" si="0"/>
        <v>32</v>
      </c>
      <c r="L39" s="25"/>
      <c r="M39" s="32"/>
      <c r="N39" s="34"/>
    </row>
    <row r="40" spans="1:14">
      <c r="A40" s="32"/>
      <c r="B40" s="32"/>
      <c r="C40" s="26" t="s">
        <v>86</v>
      </c>
      <c r="D40" s="26">
        <v>157112</v>
      </c>
      <c r="E40" s="23">
        <v>9</v>
      </c>
      <c r="F40" s="23">
        <v>3</v>
      </c>
      <c r="G40" s="23">
        <v>16</v>
      </c>
      <c r="H40" s="23">
        <v>19</v>
      </c>
      <c r="I40" s="23">
        <v>45</v>
      </c>
      <c r="J40" s="23">
        <v>16</v>
      </c>
      <c r="K40" s="23">
        <f t="shared" si="0"/>
        <v>38</v>
      </c>
      <c r="L40" s="25"/>
      <c r="M40" s="32"/>
      <c r="N40" s="34"/>
    </row>
    <row r="41" spans="1:14">
      <c r="A41" s="32">
        <v>13</v>
      </c>
      <c r="B41" s="32" t="s">
        <v>80</v>
      </c>
      <c r="C41" s="23" t="s">
        <v>81</v>
      </c>
      <c r="D41" s="23">
        <v>154167</v>
      </c>
      <c r="E41" s="23">
        <v>11</v>
      </c>
      <c r="F41" s="23">
        <v>4</v>
      </c>
      <c r="G41" s="23">
        <v>13</v>
      </c>
      <c r="H41" s="23">
        <v>13</v>
      </c>
      <c r="I41" s="23">
        <v>40</v>
      </c>
      <c r="J41" s="23">
        <v>15</v>
      </c>
      <c r="K41" s="23">
        <f t="shared" si="0"/>
        <v>32</v>
      </c>
      <c r="L41" s="25"/>
      <c r="M41" s="32">
        <f t="shared" ref="M41" si="4">SUM(K41:K43)</f>
        <v>124</v>
      </c>
      <c r="N41" s="34">
        <v>13</v>
      </c>
    </row>
    <row r="42" spans="1:14">
      <c r="A42" s="33"/>
      <c r="B42" s="33"/>
      <c r="C42" s="23" t="s">
        <v>82</v>
      </c>
      <c r="D42" s="23">
        <v>79049</v>
      </c>
      <c r="E42" s="23">
        <v>15</v>
      </c>
      <c r="F42" s="23">
        <v>7</v>
      </c>
      <c r="G42" s="23">
        <v>14</v>
      </c>
      <c r="H42" s="23">
        <v>15</v>
      </c>
      <c r="I42" s="23">
        <v>46</v>
      </c>
      <c r="J42" s="23">
        <v>16</v>
      </c>
      <c r="K42" s="23">
        <f t="shared" si="0"/>
        <v>38</v>
      </c>
      <c r="L42" s="25"/>
      <c r="M42" s="32"/>
      <c r="N42" s="35"/>
    </row>
    <row r="43" spans="1:14">
      <c r="A43" s="33"/>
      <c r="B43" s="33"/>
      <c r="C43" s="23" t="s">
        <v>83</v>
      </c>
      <c r="D43" s="23">
        <v>160279</v>
      </c>
      <c r="E43" s="23">
        <v>12</v>
      </c>
      <c r="F43" s="23">
        <v>4</v>
      </c>
      <c r="G43" s="23">
        <v>23</v>
      </c>
      <c r="H43" s="23">
        <v>33</v>
      </c>
      <c r="I43" s="23">
        <v>49</v>
      </c>
      <c r="J43" s="23">
        <v>17</v>
      </c>
      <c r="K43" s="23">
        <f t="shared" si="0"/>
        <v>54</v>
      </c>
      <c r="L43" s="25"/>
      <c r="M43" s="32"/>
      <c r="N43" s="35"/>
    </row>
    <row r="44" spans="1:14">
      <c r="A44" s="32">
        <v>14</v>
      </c>
      <c r="B44" s="32" t="s">
        <v>55</v>
      </c>
      <c r="C44" s="23" t="s">
        <v>56</v>
      </c>
      <c r="D44" s="23">
        <v>140569</v>
      </c>
      <c r="E44" s="23">
        <v>11</v>
      </c>
      <c r="F44" s="23">
        <v>4</v>
      </c>
      <c r="G44" s="23">
        <v>10</v>
      </c>
      <c r="H44" s="23">
        <v>7</v>
      </c>
      <c r="I44" s="23">
        <v>50</v>
      </c>
      <c r="J44" s="23">
        <v>18</v>
      </c>
      <c r="K44" s="23">
        <f t="shared" si="0"/>
        <v>29</v>
      </c>
      <c r="L44" s="25"/>
      <c r="M44" s="32">
        <f>SUM(K44:K46)</f>
        <v>94</v>
      </c>
      <c r="N44" s="34">
        <v>14</v>
      </c>
    </row>
    <row r="45" spans="1:14">
      <c r="A45" s="32"/>
      <c r="B45" s="32"/>
      <c r="C45" s="26" t="s">
        <v>95</v>
      </c>
      <c r="D45" s="26">
        <v>157422</v>
      </c>
      <c r="E45" s="23">
        <v>6</v>
      </c>
      <c r="F45" s="23">
        <v>2</v>
      </c>
      <c r="G45" s="23">
        <v>11</v>
      </c>
      <c r="H45" s="23">
        <v>9</v>
      </c>
      <c r="I45" s="23">
        <v>30</v>
      </c>
      <c r="J45" s="23">
        <v>12</v>
      </c>
      <c r="K45" s="23">
        <f t="shared" si="0"/>
        <v>23</v>
      </c>
      <c r="L45" s="25"/>
      <c r="M45" s="32"/>
      <c r="N45" s="34"/>
    </row>
    <row r="46" spans="1:14">
      <c r="A46" s="32"/>
      <c r="B46" s="32"/>
      <c r="C46" s="23" t="s">
        <v>94</v>
      </c>
      <c r="D46" s="23">
        <v>105235</v>
      </c>
      <c r="E46" s="23">
        <v>13</v>
      </c>
      <c r="F46" s="23">
        <v>5</v>
      </c>
      <c r="G46" s="23">
        <v>15</v>
      </c>
      <c r="H46" s="23">
        <v>17</v>
      </c>
      <c r="I46" s="23">
        <v>60</v>
      </c>
      <c r="J46" s="23">
        <v>20</v>
      </c>
      <c r="K46" s="23">
        <f t="shared" si="0"/>
        <v>42</v>
      </c>
      <c r="L46" s="25"/>
      <c r="M46" s="32"/>
      <c r="N46" s="34"/>
    </row>
    <row r="47" spans="1:14">
      <c r="A47" s="47" t="s">
        <v>5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</row>
    <row r="48" spans="1:14">
      <c r="A48" s="20">
        <v>1</v>
      </c>
      <c r="B48" s="21" t="s">
        <v>71</v>
      </c>
      <c r="C48" s="20" t="s">
        <v>87</v>
      </c>
      <c r="D48" s="20">
        <v>508888</v>
      </c>
      <c r="E48" s="20">
        <v>30</v>
      </c>
      <c r="F48" s="20">
        <v>30</v>
      </c>
      <c r="G48" s="23">
        <v>18</v>
      </c>
      <c r="H48" s="23">
        <v>23</v>
      </c>
      <c r="I48" s="20">
        <v>66</v>
      </c>
      <c r="J48" s="20">
        <v>22</v>
      </c>
      <c r="K48" s="20">
        <f t="shared" ref="K48" si="5">SUM(F48,H48,J48)</f>
        <v>75</v>
      </c>
      <c r="L48" s="20"/>
    </row>
    <row r="49" spans="1:14">
      <c r="A49" s="20">
        <v>2</v>
      </c>
      <c r="B49" s="20" t="s">
        <v>20</v>
      </c>
      <c r="C49" s="21" t="s">
        <v>92</v>
      </c>
      <c r="D49" s="21">
        <v>99677</v>
      </c>
      <c r="E49" s="20">
        <v>12</v>
      </c>
      <c r="F49" s="20">
        <v>4</v>
      </c>
      <c r="G49" s="23">
        <v>17</v>
      </c>
      <c r="H49" s="23">
        <v>21</v>
      </c>
      <c r="I49" s="20">
        <v>56</v>
      </c>
      <c r="J49" s="20">
        <v>19</v>
      </c>
      <c r="K49" s="20">
        <f>SUM(F49,H49,J49)</f>
        <v>44</v>
      </c>
      <c r="L49" s="22"/>
    </row>
    <row r="50" spans="1:14">
      <c r="A50" s="20">
        <v>3</v>
      </c>
      <c r="B50" s="21" t="s">
        <v>61</v>
      </c>
      <c r="C50" s="20" t="s">
        <v>85</v>
      </c>
      <c r="D50" s="20">
        <v>152506</v>
      </c>
      <c r="E50" s="20">
        <v>17</v>
      </c>
      <c r="F50" s="20">
        <v>9</v>
      </c>
      <c r="G50" s="23">
        <v>10</v>
      </c>
      <c r="H50" s="23">
        <v>7</v>
      </c>
      <c r="I50" s="20">
        <v>32</v>
      </c>
      <c r="J50" s="20">
        <v>13</v>
      </c>
      <c r="K50" s="20">
        <f>SUM(F50,H50,J50)</f>
        <v>29</v>
      </c>
      <c r="L50" s="22"/>
    </row>
    <row r="51" spans="1:14">
      <c r="A51" s="30" t="s">
        <v>96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>
      <c r="A52" s="32">
        <v>1</v>
      </c>
      <c r="B52" s="48" t="s">
        <v>90</v>
      </c>
      <c r="C52" s="23" t="s">
        <v>88</v>
      </c>
      <c r="D52" s="23">
        <v>46005042</v>
      </c>
      <c r="E52" s="23">
        <v>28</v>
      </c>
      <c r="F52" s="23">
        <v>28</v>
      </c>
      <c r="G52" s="23">
        <v>20</v>
      </c>
      <c r="H52" s="23">
        <v>27</v>
      </c>
      <c r="I52" s="23">
        <v>60</v>
      </c>
      <c r="J52" s="23">
        <v>20</v>
      </c>
      <c r="K52" s="23">
        <f>SUM(F52,H52,J52)</f>
        <v>75</v>
      </c>
      <c r="L52" s="24"/>
      <c r="M52" s="44">
        <f t="shared" ref="M52" si="6">SUM(K52:K54)</f>
        <v>275</v>
      </c>
      <c r="N52" s="32"/>
    </row>
    <row r="53" spans="1:14">
      <c r="A53" s="32"/>
      <c r="B53" s="49"/>
      <c r="C53" s="23" t="s">
        <v>50</v>
      </c>
      <c r="D53" s="23">
        <v>46004399</v>
      </c>
      <c r="E53" s="23">
        <v>32</v>
      </c>
      <c r="F53" s="23">
        <v>32</v>
      </c>
      <c r="G53" s="23">
        <v>23</v>
      </c>
      <c r="H53" s="23">
        <v>33</v>
      </c>
      <c r="I53" s="23">
        <v>132</v>
      </c>
      <c r="J53" s="23">
        <v>44</v>
      </c>
      <c r="K53" s="23">
        <f>SUM(F53,H53,J53)</f>
        <v>109</v>
      </c>
      <c r="L53" s="25"/>
      <c r="M53" s="45"/>
      <c r="N53" s="32"/>
    </row>
    <row r="54" spans="1:14">
      <c r="A54" s="32"/>
      <c r="B54" s="50"/>
      <c r="C54" s="23" t="s">
        <v>89</v>
      </c>
      <c r="D54" s="23">
        <v>46004349</v>
      </c>
      <c r="E54" s="23">
        <v>28</v>
      </c>
      <c r="F54" s="23">
        <v>28</v>
      </c>
      <c r="G54" s="23">
        <v>26</v>
      </c>
      <c r="H54" s="23">
        <v>39</v>
      </c>
      <c r="I54" s="23">
        <v>72</v>
      </c>
      <c r="J54" s="23">
        <v>24</v>
      </c>
      <c r="K54" s="23">
        <f>SUM(F54,H54,J54)</f>
        <v>91</v>
      </c>
      <c r="L54" s="25"/>
      <c r="M54" s="46"/>
      <c r="N54" s="32"/>
    </row>
  </sheetData>
  <mergeCells count="73">
    <mergeCell ref="A52:A54"/>
    <mergeCell ref="A44:A46"/>
    <mergeCell ref="B44:B46"/>
    <mergeCell ref="B14:B16"/>
    <mergeCell ref="B8:B10"/>
    <mergeCell ref="B52:B54"/>
    <mergeCell ref="B11:B13"/>
    <mergeCell ref="M44:M46"/>
    <mergeCell ref="N44:N46"/>
    <mergeCell ref="N29:N31"/>
    <mergeCell ref="A47:N47"/>
    <mergeCell ref="A8:A10"/>
    <mergeCell ref="A38:A40"/>
    <mergeCell ref="A32:A34"/>
    <mergeCell ref="A20:A22"/>
    <mergeCell ref="A26:A28"/>
    <mergeCell ref="B20:B22"/>
    <mergeCell ref="B38:B40"/>
    <mergeCell ref="B26:B28"/>
    <mergeCell ref="A41:A43"/>
    <mergeCell ref="B41:B43"/>
    <mergeCell ref="B32:B34"/>
    <mergeCell ref="A11:A13"/>
    <mergeCell ref="M52:M54"/>
    <mergeCell ref="N52:N54"/>
    <mergeCell ref="E3:F3"/>
    <mergeCell ref="G3:H3"/>
    <mergeCell ref="I3:J3"/>
    <mergeCell ref="M8:M10"/>
    <mergeCell ref="M20:M22"/>
    <mergeCell ref="N20:N22"/>
    <mergeCell ref="M38:M40"/>
    <mergeCell ref="N38:N40"/>
    <mergeCell ref="M26:M28"/>
    <mergeCell ref="N26:N28"/>
    <mergeCell ref="M41:M43"/>
    <mergeCell ref="N41:N43"/>
    <mergeCell ref="M32:M34"/>
    <mergeCell ref="N32:N34"/>
    <mergeCell ref="A29:A31"/>
    <mergeCell ref="K3:L3"/>
    <mergeCell ref="M3:N3"/>
    <mergeCell ref="B29:B31"/>
    <mergeCell ref="B3:B4"/>
    <mergeCell ref="C3:C4"/>
    <mergeCell ref="D3:D4"/>
    <mergeCell ref="M29:M31"/>
    <mergeCell ref="N8:N10"/>
    <mergeCell ref="N14:N16"/>
    <mergeCell ref="N11:N13"/>
    <mergeCell ref="A23:A25"/>
    <mergeCell ref="A14:A16"/>
    <mergeCell ref="B5:B7"/>
    <mergeCell ref="M5:M7"/>
    <mergeCell ref="A1:N1"/>
    <mergeCell ref="A2:N2"/>
    <mergeCell ref="A3:A4"/>
    <mergeCell ref="N5:N7"/>
    <mergeCell ref="A51:N51"/>
    <mergeCell ref="B23:B25"/>
    <mergeCell ref="M23:M25"/>
    <mergeCell ref="N23:N25"/>
    <mergeCell ref="A17:A19"/>
    <mergeCell ref="B17:B19"/>
    <mergeCell ref="M17:M19"/>
    <mergeCell ref="N17:N19"/>
    <mergeCell ref="A35:A37"/>
    <mergeCell ref="M35:M37"/>
    <mergeCell ref="N35:N37"/>
    <mergeCell ref="B35:B37"/>
    <mergeCell ref="M14:M16"/>
    <mergeCell ref="M11:M13"/>
    <mergeCell ref="A5:A7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C11" sqref="C11"/>
    </sheetView>
  </sheetViews>
  <sheetFormatPr defaultRowHeight="14.4"/>
  <cols>
    <col min="2" max="2" width="21.109375" customWidth="1"/>
    <col min="3" max="3" width="21.5546875" customWidth="1"/>
    <col min="4" max="4" width="25.6640625" customWidth="1"/>
    <col min="5" max="5" width="23.109375" customWidth="1"/>
  </cols>
  <sheetData>
    <row r="1" spans="1:6" ht="18" thickBot="1">
      <c r="A1" s="55" t="s">
        <v>25</v>
      </c>
      <c r="B1" s="56"/>
      <c r="C1" s="56"/>
      <c r="D1" s="56"/>
      <c r="E1" s="56"/>
      <c r="F1" s="56"/>
    </row>
    <row r="2" spans="1:6" ht="48.6" customHeight="1" thickBot="1">
      <c r="B2" s="7" t="s">
        <v>26</v>
      </c>
      <c r="C2" s="8" t="s">
        <v>27</v>
      </c>
      <c r="D2" s="8" t="s">
        <v>28</v>
      </c>
      <c r="E2" s="8" t="s">
        <v>29</v>
      </c>
    </row>
    <row r="3" spans="1:6" ht="36.6" thickBot="1">
      <c r="B3" s="9" t="s">
        <v>3</v>
      </c>
      <c r="C3" s="10">
        <v>41</v>
      </c>
      <c r="D3" s="1" t="s">
        <v>30</v>
      </c>
      <c r="E3" s="11">
        <v>2018</v>
      </c>
    </row>
    <row r="4" spans="1:6" ht="36.6" thickBot="1">
      <c r="B4" s="9" t="s">
        <v>31</v>
      </c>
      <c r="C4" s="10">
        <v>303</v>
      </c>
      <c r="D4" s="1" t="s">
        <v>32</v>
      </c>
      <c r="E4" s="11">
        <v>2018</v>
      </c>
    </row>
    <row r="5" spans="1:6" ht="36.6" thickBot="1">
      <c r="B5" s="9" t="s">
        <v>2</v>
      </c>
      <c r="C5" s="10">
        <v>52</v>
      </c>
      <c r="D5" s="1" t="s">
        <v>33</v>
      </c>
      <c r="E5" s="11">
        <v>2018</v>
      </c>
    </row>
    <row r="6" spans="1:6" ht="18">
      <c r="B6" s="51" t="s">
        <v>34</v>
      </c>
      <c r="C6" s="53">
        <v>402</v>
      </c>
      <c r="D6" s="2" t="s">
        <v>35</v>
      </c>
      <c r="E6" s="51">
        <v>2019</v>
      </c>
    </row>
    <row r="7" spans="1:6" ht="36.6" thickBot="1">
      <c r="B7" s="52"/>
      <c r="C7" s="54"/>
      <c r="D7" s="1" t="s">
        <v>36</v>
      </c>
      <c r="E7" s="52"/>
    </row>
    <row r="8" spans="1:6" ht="15.6">
      <c r="B8" s="3"/>
    </row>
  </sheetData>
  <mergeCells count="4">
    <mergeCell ref="B6:B7"/>
    <mergeCell ref="C6:C7"/>
    <mergeCell ref="E6:E7"/>
    <mergeCell ref="A1:F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E4" sqref="E4"/>
    </sheetView>
  </sheetViews>
  <sheetFormatPr defaultRowHeight="14.4"/>
  <sheetData>
    <row r="1" spans="1:8" ht="18">
      <c r="A1" s="57" t="s">
        <v>37</v>
      </c>
      <c r="B1" s="56"/>
      <c r="C1" s="56"/>
      <c r="D1" s="56"/>
      <c r="E1" s="56"/>
      <c r="F1" s="56"/>
      <c r="G1" s="56"/>
      <c r="H1" s="56"/>
    </row>
    <row r="2" spans="1:8">
      <c r="A2" s="57" t="s">
        <v>38</v>
      </c>
      <c r="B2" s="56"/>
      <c r="C2" s="56"/>
      <c r="D2" s="56"/>
      <c r="E2" s="56"/>
      <c r="F2" s="56"/>
      <c r="G2" s="56"/>
      <c r="H2" s="56"/>
    </row>
    <row r="3" spans="1:8" ht="15" thickBot="1">
      <c r="A3" s="58"/>
      <c r="B3" s="58"/>
      <c r="C3" s="58"/>
      <c r="D3" s="58"/>
      <c r="E3" s="58"/>
      <c r="F3" s="58"/>
      <c r="G3" s="58"/>
      <c r="H3" s="58"/>
    </row>
    <row r="4" spans="1:8" ht="118.8" thickBot="1">
      <c r="A4" s="13" t="s">
        <v>39</v>
      </c>
      <c r="B4" s="18" t="s">
        <v>40</v>
      </c>
      <c r="C4" s="14" t="s">
        <v>41</v>
      </c>
      <c r="D4" s="16" t="s">
        <v>42</v>
      </c>
      <c r="E4" s="12" t="s">
        <v>39</v>
      </c>
      <c r="F4" s="18" t="s">
        <v>40</v>
      </c>
      <c r="G4" s="14" t="s">
        <v>41</v>
      </c>
      <c r="H4" s="16" t="s">
        <v>42</v>
      </c>
    </row>
    <row r="5" spans="1:8" ht="16.2" thickBot="1">
      <c r="A5" s="5">
        <v>1</v>
      </c>
      <c r="B5" s="19">
        <v>2</v>
      </c>
      <c r="C5" s="15">
        <v>3</v>
      </c>
      <c r="D5" s="17">
        <v>3</v>
      </c>
      <c r="E5" s="6">
        <v>31</v>
      </c>
      <c r="F5" s="19">
        <v>22</v>
      </c>
      <c r="G5" s="15">
        <v>93</v>
      </c>
      <c r="H5" s="17">
        <v>31</v>
      </c>
    </row>
    <row r="6" spans="1:8" ht="16.2" thickBot="1">
      <c r="A6" s="5">
        <v>2</v>
      </c>
      <c r="B6" s="19">
        <v>4</v>
      </c>
      <c r="C6" s="15">
        <v>6</v>
      </c>
      <c r="D6" s="17">
        <v>6</v>
      </c>
      <c r="E6" s="6">
        <v>32</v>
      </c>
      <c r="F6" s="19"/>
      <c r="G6" s="15">
        <v>96</v>
      </c>
      <c r="H6" s="17">
        <v>32</v>
      </c>
    </row>
    <row r="7" spans="1:8" ht="16.2" thickBot="1">
      <c r="A7" s="5">
        <v>3</v>
      </c>
      <c r="B7" s="19">
        <v>6</v>
      </c>
      <c r="C7" s="15">
        <v>8</v>
      </c>
      <c r="D7" s="17">
        <v>9</v>
      </c>
      <c r="E7" s="6">
        <v>33</v>
      </c>
      <c r="F7" s="19">
        <v>23</v>
      </c>
      <c r="G7" s="15">
        <v>99</v>
      </c>
      <c r="H7" s="17">
        <v>33</v>
      </c>
    </row>
    <row r="8" spans="1:8" ht="16.2" thickBot="1">
      <c r="A8" s="5">
        <v>4</v>
      </c>
      <c r="B8" s="19">
        <v>8</v>
      </c>
      <c r="C8" s="15">
        <v>10</v>
      </c>
      <c r="D8" s="17">
        <v>11</v>
      </c>
      <c r="E8" s="6">
        <v>34</v>
      </c>
      <c r="F8" s="19"/>
      <c r="G8" s="15">
        <v>102</v>
      </c>
      <c r="H8" s="17">
        <v>34</v>
      </c>
    </row>
    <row r="9" spans="1:8" ht="16.2" thickBot="1">
      <c r="A9" s="5">
        <v>5</v>
      </c>
      <c r="B9" s="19">
        <v>9</v>
      </c>
      <c r="C9" s="15">
        <v>12</v>
      </c>
      <c r="D9" s="17">
        <v>13</v>
      </c>
      <c r="E9" s="6">
        <v>35</v>
      </c>
      <c r="F9" s="19">
        <v>24</v>
      </c>
      <c r="G9" s="15">
        <v>105</v>
      </c>
      <c r="H9" s="17">
        <v>35</v>
      </c>
    </row>
    <row r="10" spans="1:8" ht="16.2" thickBot="1">
      <c r="A10" s="5">
        <v>6</v>
      </c>
      <c r="B10" s="19"/>
      <c r="C10" s="15">
        <v>14</v>
      </c>
      <c r="D10" s="17"/>
      <c r="E10" s="6">
        <v>36</v>
      </c>
      <c r="F10" s="19"/>
      <c r="G10" s="15">
        <v>108</v>
      </c>
      <c r="H10" s="17">
        <v>36</v>
      </c>
    </row>
    <row r="11" spans="1:8" ht="16.2" thickBot="1">
      <c r="A11" s="5">
        <v>7</v>
      </c>
      <c r="B11" s="19">
        <v>10</v>
      </c>
      <c r="C11" s="15">
        <v>16</v>
      </c>
      <c r="D11" s="17">
        <v>15</v>
      </c>
      <c r="E11" s="6">
        <v>37</v>
      </c>
      <c r="F11" s="19">
        <v>25</v>
      </c>
      <c r="G11" s="15">
        <v>111</v>
      </c>
      <c r="H11" s="17">
        <v>37</v>
      </c>
    </row>
    <row r="12" spans="1:8" ht="16.2" thickBot="1">
      <c r="A12" s="5">
        <v>8</v>
      </c>
      <c r="B12" s="19"/>
      <c r="C12" s="15">
        <v>18</v>
      </c>
      <c r="D12" s="17"/>
      <c r="E12" s="6">
        <v>38</v>
      </c>
      <c r="F12" s="19"/>
      <c r="G12" s="15">
        <v>114</v>
      </c>
      <c r="H12" s="17">
        <v>38</v>
      </c>
    </row>
    <row r="13" spans="1:8" ht="16.2" thickBot="1">
      <c r="A13" s="5">
        <v>9</v>
      </c>
      <c r="B13" s="19">
        <v>11</v>
      </c>
      <c r="C13" s="15">
        <v>20</v>
      </c>
      <c r="D13" s="17">
        <v>17</v>
      </c>
      <c r="E13" s="6">
        <v>39</v>
      </c>
      <c r="F13" s="19">
        <v>26</v>
      </c>
      <c r="G13" s="15">
        <v>117</v>
      </c>
      <c r="H13" s="17">
        <v>39</v>
      </c>
    </row>
    <row r="14" spans="1:8" ht="16.2" thickBot="1">
      <c r="A14" s="5">
        <v>10</v>
      </c>
      <c r="B14" s="19"/>
      <c r="C14" s="15">
        <v>22</v>
      </c>
      <c r="D14" s="17"/>
      <c r="E14" s="6">
        <v>40</v>
      </c>
      <c r="F14" s="19"/>
      <c r="G14" s="15">
        <v>120</v>
      </c>
      <c r="H14" s="17">
        <v>40</v>
      </c>
    </row>
    <row r="15" spans="1:8" ht="16.2" thickBot="1">
      <c r="A15" s="5">
        <v>11</v>
      </c>
      <c r="B15" s="19">
        <v>12</v>
      </c>
      <c r="C15" s="15">
        <v>24</v>
      </c>
      <c r="D15" s="17">
        <v>18</v>
      </c>
      <c r="E15" s="6">
        <v>41</v>
      </c>
      <c r="F15" s="19">
        <v>27</v>
      </c>
      <c r="G15" s="15">
        <v>123</v>
      </c>
      <c r="H15" s="17">
        <v>41</v>
      </c>
    </row>
    <row r="16" spans="1:8" ht="16.2" thickBot="1">
      <c r="A16" s="5">
        <v>12</v>
      </c>
      <c r="B16" s="19"/>
      <c r="C16" s="15">
        <v>28</v>
      </c>
      <c r="D16" s="17"/>
      <c r="E16" s="6">
        <v>42</v>
      </c>
      <c r="F16" s="19"/>
      <c r="G16" s="15">
        <v>126</v>
      </c>
      <c r="H16" s="17">
        <v>42</v>
      </c>
    </row>
    <row r="17" spans="1:8" ht="16.2" thickBot="1">
      <c r="A17" s="5">
        <v>13</v>
      </c>
      <c r="B17" s="19">
        <v>13</v>
      </c>
      <c r="C17" s="15">
        <v>32</v>
      </c>
      <c r="D17" s="17">
        <v>19</v>
      </c>
      <c r="E17" s="6">
        <v>43</v>
      </c>
      <c r="F17" s="19">
        <v>28</v>
      </c>
      <c r="G17" s="15">
        <v>129</v>
      </c>
      <c r="H17" s="17">
        <v>43</v>
      </c>
    </row>
    <row r="18" spans="1:8" ht="16.2" thickBot="1">
      <c r="A18" s="5">
        <v>14</v>
      </c>
      <c r="B18" s="19"/>
      <c r="C18" s="15">
        <v>36</v>
      </c>
      <c r="D18" s="17"/>
      <c r="E18" s="6">
        <v>44</v>
      </c>
      <c r="F18" s="19"/>
      <c r="G18" s="15">
        <v>132</v>
      </c>
      <c r="H18" s="17">
        <v>44</v>
      </c>
    </row>
    <row r="19" spans="1:8" ht="16.2" thickBot="1">
      <c r="A19" s="5">
        <v>15</v>
      </c>
      <c r="B19" s="19">
        <v>14</v>
      </c>
      <c r="C19" s="15">
        <v>40</v>
      </c>
      <c r="D19" s="17">
        <v>20</v>
      </c>
      <c r="E19" s="6">
        <v>45</v>
      </c>
      <c r="F19" s="19">
        <v>29</v>
      </c>
      <c r="G19" s="15">
        <v>135</v>
      </c>
      <c r="H19" s="17">
        <v>45</v>
      </c>
    </row>
    <row r="20" spans="1:8" ht="16.2" thickBot="1">
      <c r="A20" s="5">
        <v>16</v>
      </c>
      <c r="B20" s="19"/>
      <c r="C20" s="15">
        <v>44</v>
      </c>
      <c r="D20" s="17"/>
      <c r="E20" s="6">
        <v>46</v>
      </c>
      <c r="F20" s="19"/>
      <c r="G20" s="15">
        <v>138</v>
      </c>
      <c r="H20" s="17">
        <v>46</v>
      </c>
    </row>
    <row r="21" spans="1:8" ht="16.2" thickBot="1">
      <c r="A21" s="5">
        <v>17</v>
      </c>
      <c r="B21" s="19">
        <v>15</v>
      </c>
      <c r="C21" s="15">
        <v>48</v>
      </c>
      <c r="D21" s="17">
        <v>21</v>
      </c>
      <c r="E21" s="6">
        <v>47</v>
      </c>
      <c r="F21" s="19">
        <v>30</v>
      </c>
      <c r="G21" s="15">
        <v>141</v>
      </c>
      <c r="H21" s="17">
        <v>47</v>
      </c>
    </row>
    <row r="22" spans="1:8" ht="16.2" thickBot="1">
      <c r="A22" s="5">
        <v>18</v>
      </c>
      <c r="B22" s="19"/>
      <c r="C22" s="15">
        <v>50</v>
      </c>
      <c r="D22" s="17"/>
      <c r="E22" s="6">
        <v>48</v>
      </c>
      <c r="F22" s="19"/>
      <c r="G22" s="15">
        <v>144</v>
      </c>
      <c r="H22" s="17">
        <v>48</v>
      </c>
    </row>
    <row r="23" spans="1:8" ht="16.2" thickBot="1">
      <c r="A23" s="5">
        <v>19</v>
      </c>
      <c r="B23" s="19">
        <v>16</v>
      </c>
      <c r="C23" s="15">
        <v>54</v>
      </c>
      <c r="D23" s="17">
        <v>22</v>
      </c>
      <c r="E23" s="6">
        <v>49</v>
      </c>
      <c r="F23" s="19">
        <v>31</v>
      </c>
      <c r="G23" s="15">
        <v>147</v>
      </c>
      <c r="H23" s="17">
        <v>49</v>
      </c>
    </row>
    <row r="24" spans="1:8" ht="16.2" thickBot="1">
      <c r="A24" s="5">
        <v>20</v>
      </c>
      <c r="B24" s="19"/>
      <c r="C24" s="15">
        <v>58</v>
      </c>
      <c r="D24" s="17"/>
      <c r="E24" s="6">
        <v>50</v>
      </c>
      <c r="F24" s="19"/>
      <c r="G24" s="15">
        <v>150</v>
      </c>
      <c r="H24" s="17">
        <v>50</v>
      </c>
    </row>
    <row r="25" spans="1:8" ht="16.2" thickBot="1">
      <c r="A25" s="5">
        <v>21</v>
      </c>
      <c r="B25" s="19">
        <v>17</v>
      </c>
      <c r="C25" s="15">
        <v>62</v>
      </c>
      <c r="D25" s="17">
        <v>23</v>
      </c>
      <c r="E25" s="6">
        <v>51</v>
      </c>
      <c r="F25" s="19">
        <v>32</v>
      </c>
      <c r="G25" s="15">
        <v>153</v>
      </c>
      <c r="H25" s="17">
        <v>51</v>
      </c>
    </row>
    <row r="26" spans="1:8" ht="16.2" thickBot="1">
      <c r="A26" s="5">
        <v>22</v>
      </c>
      <c r="B26" s="19"/>
      <c r="C26" s="15">
        <v>66</v>
      </c>
      <c r="D26" s="17"/>
      <c r="E26" s="6">
        <v>52</v>
      </c>
      <c r="F26" s="19"/>
      <c r="G26" s="15">
        <v>156</v>
      </c>
      <c r="H26" s="17">
        <v>52</v>
      </c>
    </row>
    <row r="27" spans="1:8" ht="16.2" thickBot="1">
      <c r="A27" s="5">
        <v>23</v>
      </c>
      <c r="B27" s="19">
        <v>18</v>
      </c>
      <c r="C27" s="15">
        <v>69</v>
      </c>
      <c r="D27" s="17">
        <v>24</v>
      </c>
      <c r="E27" s="6">
        <v>53</v>
      </c>
      <c r="F27" s="19">
        <v>33</v>
      </c>
      <c r="G27" s="15">
        <v>159</v>
      </c>
      <c r="H27" s="17">
        <v>53</v>
      </c>
    </row>
    <row r="28" spans="1:8" ht="16.2" thickBot="1">
      <c r="A28" s="5">
        <v>24</v>
      </c>
      <c r="B28" s="19"/>
      <c r="C28" s="15">
        <v>72</v>
      </c>
      <c r="D28" s="17"/>
      <c r="E28" s="6">
        <v>54</v>
      </c>
      <c r="F28" s="19"/>
      <c r="G28" s="15">
        <v>162</v>
      </c>
      <c r="H28" s="17">
        <v>54</v>
      </c>
    </row>
    <row r="29" spans="1:8" ht="16.2" thickBot="1">
      <c r="A29" s="5">
        <v>25</v>
      </c>
      <c r="B29" s="19">
        <v>19</v>
      </c>
      <c r="C29" s="15">
        <v>75</v>
      </c>
      <c r="D29" s="17">
        <v>25</v>
      </c>
      <c r="E29" s="6">
        <v>55</v>
      </c>
      <c r="F29" s="19">
        <v>34</v>
      </c>
      <c r="G29" s="15">
        <v>165</v>
      </c>
      <c r="H29" s="17">
        <v>55</v>
      </c>
    </row>
    <row r="30" spans="1:8" ht="16.2" thickBot="1">
      <c r="A30" s="5">
        <v>26</v>
      </c>
      <c r="B30" s="19"/>
      <c r="C30" s="15">
        <v>78</v>
      </c>
      <c r="D30" s="17">
        <v>26</v>
      </c>
      <c r="E30" s="6">
        <v>56</v>
      </c>
      <c r="F30" s="19">
        <v>35</v>
      </c>
      <c r="G30" s="15">
        <v>168</v>
      </c>
      <c r="H30" s="17">
        <v>56</v>
      </c>
    </row>
    <row r="31" spans="1:8" ht="16.2" thickBot="1">
      <c r="A31" s="5">
        <v>27</v>
      </c>
      <c r="B31" s="19">
        <v>20</v>
      </c>
      <c r="C31" s="15">
        <v>81</v>
      </c>
      <c r="D31" s="17">
        <v>27</v>
      </c>
      <c r="E31" s="6">
        <v>57</v>
      </c>
      <c r="F31" s="19"/>
      <c r="G31" s="15">
        <v>171</v>
      </c>
      <c r="H31" s="17">
        <v>57</v>
      </c>
    </row>
    <row r="32" spans="1:8" ht="16.2" thickBot="1">
      <c r="A32" s="5">
        <v>28</v>
      </c>
      <c r="B32" s="19"/>
      <c r="C32" s="15">
        <v>84</v>
      </c>
      <c r="D32" s="17">
        <v>28</v>
      </c>
      <c r="E32" s="6">
        <v>58</v>
      </c>
      <c r="F32" s="19">
        <v>36</v>
      </c>
      <c r="G32" s="15">
        <v>174</v>
      </c>
      <c r="H32" s="17">
        <v>58</v>
      </c>
    </row>
    <row r="33" spans="1:8" ht="16.2" thickBot="1">
      <c r="A33" s="5">
        <v>29</v>
      </c>
      <c r="B33" s="19">
        <v>21</v>
      </c>
      <c r="C33" s="15">
        <v>87</v>
      </c>
      <c r="D33" s="17">
        <v>29</v>
      </c>
      <c r="E33" s="6">
        <v>59</v>
      </c>
      <c r="F33" s="19"/>
      <c r="G33" s="15">
        <v>177</v>
      </c>
      <c r="H33" s="17">
        <v>59</v>
      </c>
    </row>
    <row r="34" spans="1:8" ht="16.2" thickBot="1">
      <c r="A34" s="5">
        <v>30</v>
      </c>
      <c r="B34" s="19"/>
      <c r="C34" s="15">
        <v>90</v>
      </c>
      <c r="D34" s="17">
        <v>30</v>
      </c>
      <c r="E34" s="6">
        <v>60</v>
      </c>
      <c r="F34" s="19">
        <v>37</v>
      </c>
      <c r="G34" s="15">
        <v>180</v>
      </c>
      <c r="H34" s="17">
        <v>60</v>
      </c>
    </row>
    <row r="35" spans="1:8" ht="18">
      <c r="A35" s="4"/>
    </row>
    <row r="36" spans="1:8" ht="15.6">
      <c r="A36" s="3" t="s">
        <v>43</v>
      </c>
    </row>
    <row r="37" spans="1:8" ht="15.6">
      <c r="A37" s="3" t="s">
        <v>44</v>
      </c>
    </row>
    <row r="38" spans="1:8" ht="15.6">
      <c r="A38" s="3" t="s">
        <v>45</v>
      </c>
    </row>
    <row r="39" spans="1:8" ht="15.6">
      <c r="A39" s="3" t="s">
        <v>46</v>
      </c>
    </row>
    <row r="40" spans="1:8" ht="15.6">
      <c r="A40" s="3" t="s">
        <v>47</v>
      </c>
    </row>
  </sheetData>
  <mergeCells count="2">
    <mergeCell ref="A1:H1"/>
    <mergeCell ref="A2:H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3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Рекорды</vt:lpstr>
      <vt:lpstr>Очки</vt:lpstr>
      <vt:lpstr>Лист1</vt:lpstr>
      <vt:lpstr>Протокол!_GoBack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2022-11-01T10:59:51Z</dcterms:modified>
</cp:coreProperties>
</file>