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Лист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1"/>
  <c r="I25"/>
  <c r="I34"/>
  <c r="I35"/>
  <c r="I22"/>
  <c r="I23"/>
  <c r="I26"/>
  <c r="I27"/>
  <c r="I12"/>
  <c r="I13"/>
  <c r="I4"/>
  <c r="I5"/>
  <c r="I10"/>
  <c r="I11"/>
  <c r="I20"/>
  <c r="I21"/>
  <c r="I32"/>
  <c r="I33"/>
  <c r="I18"/>
  <c r="I19"/>
  <c r="I14"/>
  <c r="I15"/>
  <c r="I28"/>
  <c r="I29"/>
  <c r="I30"/>
  <c r="I31"/>
  <c r="I16"/>
  <c r="I17"/>
  <c r="I6"/>
  <c r="I7"/>
  <c r="I9"/>
  <c r="I8"/>
  <c r="J30" l="1"/>
  <c r="J10"/>
  <c r="J24"/>
  <c r="J26"/>
  <c r="J32"/>
  <c r="J34"/>
  <c r="J12"/>
  <c r="J28"/>
  <c r="J8"/>
  <c r="J20"/>
  <c r="J6"/>
  <c r="J14"/>
  <c r="J4"/>
  <c r="J16"/>
  <c r="J18"/>
  <c r="J22"/>
</calcChain>
</file>

<file path=xl/sharedStrings.xml><?xml version="1.0" encoding="utf-8"?>
<sst xmlns="http://schemas.openxmlformats.org/spreadsheetml/2006/main" count="60" uniqueCount="60">
  <si>
    <t>Место</t>
  </si>
  <si>
    <t>ФИ</t>
  </si>
  <si>
    <t>Команда</t>
  </si>
  <si>
    <t>Таб. №</t>
  </si>
  <si>
    <t>Вес</t>
  </si>
  <si>
    <t>Кол-во подъемов</t>
  </si>
  <si>
    <t>Гиря</t>
  </si>
  <si>
    <t>Результат</t>
  </si>
  <si>
    <t>Результат команды</t>
  </si>
  <si>
    <t>Сборная R&amp;D</t>
  </si>
  <si>
    <t>Шульга Виктор</t>
  </si>
  <si>
    <t>УЖДТ</t>
  </si>
  <si>
    <t>Белячков Андрей</t>
  </si>
  <si>
    <t>Сталеплавильное производство</t>
  </si>
  <si>
    <t>Теплосиловой цех</t>
  </si>
  <si>
    <t>Грушин Владислав</t>
  </si>
  <si>
    <t>Лазарев Максим</t>
  </si>
  <si>
    <t>ДСЗ</t>
  </si>
  <si>
    <t>Уваров Алексей</t>
  </si>
  <si>
    <t>Кочкин Сергей</t>
  </si>
  <si>
    <t>УСР</t>
  </si>
  <si>
    <t>Харитонов Артем</t>
  </si>
  <si>
    <t>Казьмин Дмитрий</t>
  </si>
  <si>
    <t>ДЦ-1</t>
  </si>
  <si>
    <t>Сиваков Сергей</t>
  </si>
  <si>
    <t>ДУЭК</t>
  </si>
  <si>
    <t>Кирин Андрей</t>
  </si>
  <si>
    <t>АТУ</t>
  </si>
  <si>
    <t>Михалюк Виктор</t>
  </si>
  <si>
    <t>ЦЭлС</t>
  </si>
  <si>
    <t>Вереникин Егор</t>
  </si>
  <si>
    <t>Мурзаев Илья</t>
  </si>
  <si>
    <t>ДЦ-2</t>
  </si>
  <si>
    <t>Шумский Дмитрий</t>
  </si>
  <si>
    <t>Евсюков Юрий</t>
  </si>
  <si>
    <t xml:space="preserve">Кубок ПАО "НЛМК" по гирям среди цехов и подразделений </t>
  </si>
  <si>
    <t>28 октября 2022г.</t>
  </si>
  <si>
    <t>НЛМК - Инжиниринг</t>
  </si>
  <si>
    <t xml:space="preserve">Карастелин Иван </t>
  </si>
  <si>
    <t>Плотников Алексей</t>
  </si>
  <si>
    <t>Алексашин Владимир</t>
  </si>
  <si>
    <t>РУ</t>
  </si>
  <si>
    <t>Дадашев Альберт</t>
  </si>
  <si>
    <t>Логинов Вадим</t>
  </si>
  <si>
    <t>Непша Владислав</t>
  </si>
  <si>
    <t>Кулиниченко Сергей</t>
  </si>
  <si>
    <t>Техническая дирекция</t>
  </si>
  <si>
    <t>Грибков Александр</t>
  </si>
  <si>
    <t>Гулевский Даниил</t>
  </si>
  <si>
    <t>Тронев Максим</t>
  </si>
  <si>
    <t>Востриков Даниил</t>
  </si>
  <si>
    <t>Щукин Павел</t>
  </si>
  <si>
    <t>Поляков Андрей</t>
  </si>
  <si>
    <t>Сборная Кислородный цех и РЦСО</t>
  </si>
  <si>
    <t>Сборная ЦПМШ и УТЭЦ</t>
  </si>
  <si>
    <t>Проваторов Михаил</t>
  </si>
  <si>
    <t>Соков Алексей I место</t>
  </si>
  <si>
    <t>Терновых Алексей II место</t>
  </si>
  <si>
    <t>Наставшев Артем III место</t>
  </si>
  <si>
    <t>Баллы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</si>
</sst>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5"/>
  <sheetViews>
    <sheetView tabSelected="1" workbookViewId="0">
      <selection activeCell="G12" sqref="G12"/>
    </sheetView>
  </sheetViews>
  <sheetFormatPr defaultRowHeight="14.4"/>
  <cols>
    <col min="3" max="3" width="34" customWidth="1"/>
    <col min="4" max="4" width="31" customWidth="1"/>
    <col min="7" max="7" width="17.6640625" customWidth="1"/>
    <col min="9" max="9" width="10.88671875" customWidth="1"/>
    <col min="10" max="10" width="19.44140625" customWidth="1"/>
  </cols>
  <sheetData>
    <row r="1" spans="1:10" ht="32.25" customHeight="1">
      <c r="B1" s="9" t="s">
        <v>35</v>
      </c>
      <c r="C1" s="9"/>
      <c r="D1" s="9"/>
      <c r="E1" s="9"/>
      <c r="F1" s="9"/>
      <c r="G1" s="9"/>
      <c r="H1" s="9"/>
      <c r="I1" s="9"/>
      <c r="J1" s="9"/>
    </row>
    <row r="2" spans="1:10" ht="14.25" customHeight="1">
      <c r="B2" s="10" t="s">
        <v>36</v>
      </c>
      <c r="C2" s="10"/>
      <c r="D2" s="10"/>
      <c r="E2" s="10"/>
      <c r="F2" s="10"/>
      <c r="G2" s="10"/>
      <c r="H2" s="10"/>
      <c r="I2" s="10"/>
      <c r="J2" s="10"/>
    </row>
    <row r="3" spans="1:10">
      <c r="A3" s="2" t="s">
        <v>0</v>
      </c>
      <c r="B3" s="6" t="s">
        <v>59</v>
      </c>
      <c r="C3" s="2" t="s">
        <v>2</v>
      </c>
      <c r="D3" s="2" t="s">
        <v>1</v>
      </c>
      <c r="E3" s="1" t="s">
        <v>3</v>
      </c>
      <c r="F3" s="2" t="s">
        <v>4</v>
      </c>
      <c r="G3" s="1" t="s">
        <v>5</v>
      </c>
      <c r="H3" s="2" t="s">
        <v>6</v>
      </c>
      <c r="I3" s="1" t="s">
        <v>7</v>
      </c>
      <c r="J3" s="1" t="s">
        <v>8</v>
      </c>
    </row>
    <row r="4" spans="1:10">
      <c r="A4" s="16">
        <v>1</v>
      </c>
      <c r="B4" s="15">
        <v>30</v>
      </c>
      <c r="C4" s="16" t="s">
        <v>11</v>
      </c>
      <c r="D4" s="7" t="s">
        <v>58</v>
      </c>
      <c r="E4" s="3">
        <v>145483</v>
      </c>
      <c r="F4" s="2">
        <v>85.7</v>
      </c>
      <c r="G4" s="2">
        <v>227</v>
      </c>
      <c r="H4" s="3">
        <v>24</v>
      </c>
      <c r="I4" s="5">
        <f t="shared" ref="I4:I9" si="0">G4*H4/F4</f>
        <v>63.570595099183194</v>
      </c>
      <c r="J4" s="16">
        <f t="shared" ref="J4" si="1">I4+I5</f>
        <v>119.68475536262996</v>
      </c>
    </row>
    <row r="5" spans="1:10">
      <c r="A5" s="16"/>
      <c r="B5" s="15"/>
      <c r="C5" s="16"/>
      <c r="D5" s="3" t="s">
        <v>12</v>
      </c>
      <c r="E5" s="3">
        <v>54732</v>
      </c>
      <c r="F5" s="2">
        <v>91.1</v>
      </c>
      <c r="G5" s="2">
        <v>213</v>
      </c>
      <c r="H5" s="3">
        <v>24</v>
      </c>
      <c r="I5" s="1">
        <f t="shared" si="0"/>
        <v>56.114160263446763</v>
      </c>
      <c r="J5" s="16"/>
    </row>
    <row r="6" spans="1:10">
      <c r="A6" s="16">
        <v>2</v>
      </c>
      <c r="B6" s="15">
        <v>27</v>
      </c>
      <c r="C6" s="16" t="s">
        <v>32</v>
      </c>
      <c r="D6" s="7" t="s">
        <v>56</v>
      </c>
      <c r="E6" s="3">
        <v>120511</v>
      </c>
      <c r="F6" s="2">
        <v>80.3</v>
      </c>
      <c r="G6" s="2">
        <v>225</v>
      </c>
      <c r="H6" s="3">
        <v>24</v>
      </c>
      <c r="I6" s="5">
        <f t="shared" si="0"/>
        <v>67.247820672478213</v>
      </c>
      <c r="J6" s="16">
        <f>I6+I7</f>
        <v>93.45129461788764</v>
      </c>
    </row>
    <row r="7" spans="1:10">
      <c r="A7" s="16"/>
      <c r="B7" s="15"/>
      <c r="C7" s="16"/>
      <c r="D7" s="3" t="s">
        <v>33</v>
      </c>
      <c r="E7" s="3">
        <v>72838</v>
      </c>
      <c r="F7" s="2">
        <v>80.599999999999994</v>
      </c>
      <c r="G7" s="2">
        <v>88</v>
      </c>
      <c r="H7" s="3">
        <v>24</v>
      </c>
      <c r="I7" s="1">
        <f t="shared" si="0"/>
        <v>26.203473945409431</v>
      </c>
      <c r="J7" s="16"/>
    </row>
    <row r="8" spans="1:10">
      <c r="A8" s="16">
        <v>3</v>
      </c>
      <c r="B8" s="15">
        <v>25</v>
      </c>
      <c r="C8" s="16" t="s">
        <v>9</v>
      </c>
      <c r="D8" s="7" t="s">
        <v>57</v>
      </c>
      <c r="E8" s="3">
        <v>69124</v>
      </c>
      <c r="F8" s="8">
        <v>89.9</v>
      </c>
      <c r="G8" s="2">
        <v>250</v>
      </c>
      <c r="H8" s="3">
        <v>24</v>
      </c>
      <c r="I8" s="5">
        <f t="shared" si="0"/>
        <v>66.740823136818676</v>
      </c>
      <c r="J8" s="16">
        <f>I8+I9</f>
        <v>87.196519339350317</v>
      </c>
    </row>
    <row r="9" spans="1:10">
      <c r="A9" s="16"/>
      <c r="B9" s="15"/>
      <c r="C9" s="16"/>
      <c r="D9" s="3" t="s">
        <v>10</v>
      </c>
      <c r="E9" s="3">
        <v>158918</v>
      </c>
      <c r="F9" s="2">
        <v>118.5</v>
      </c>
      <c r="G9" s="2">
        <v>101</v>
      </c>
      <c r="H9" s="3">
        <v>24</v>
      </c>
      <c r="I9" s="1">
        <f t="shared" si="0"/>
        <v>20.455696202531644</v>
      </c>
      <c r="J9" s="16"/>
    </row>
    <row r="10" spans="1:10">
      <c r="A10" s="11">
        <v>4</v>
      </c>
      <c r="B10" s="13">
        <v>24</v>
      </c>
      <c r="C10" s="11" t="s">
        <v>13</v>
      </c>
      <c r="D10" s="3" t="s">
        <v>44</v>
      </c>
      <c r="E10" s="3">
        <v>157966</v>
      </c>
      <c r="F10" s="2">
        <v>86</v>
      </c>
      <c r="G10" s="2">
        <v>64</v>
      </c>
      <c r="H10" s="3">
        <v>24</v>
      </c>
      <c r="I10" s="1">
        <f t="shared" ref="I10:I35" si="2">G10*H10/F10</f>
        <v>17.86046511627907</v>
      </c>
      <c r="J10" s="11">
        <f t="shared" ref="J10" si="3">I10+I11</f>
        <v>75.800664451827245</v>
      </c>
    </row>
    <row r="11" spans="1:10">
      <c r="A11" s="11"/>
      <c r="B11" s="14"/>
      <c r="C11" s="11"/>
      <c r="D11" s="3" t="s">
        <v>45</v>
      </c>
      <c r="E11" s="3">
        <v>148944</v>
      </c>
      <c r="F11" s="2">
        <v>90.3</v>
      </c>
      <c r="G11" s="2">
        <v>218</v>
      </c>
      <c r="H11" s="3">
        <v>24</v>
      </c>
      <c r="I11" s="1">
        <f t="shared" si="2"/>
        <v>57.940199335548172</v>
      </c>
      <c r="J11" s="11"/>
    </row>
    <row r="12" spans="1:10">
      <c r="A12" s="11">
        <v>5</v>
      </c>
      <c r="B12" s="13">
        <v>23</v>
      </c>
      <c r="C12" s="11" t="s">
        <v>37</v>
      </c>
      <c r="D12" s="3" t="s">
        <v>38</v>
      </c>
      <c r="E12" s="3">
        <v>46004399</v>
      </c>
      <c r="F12" s="3">
        <v>74.599999999999994</v>
      </c>
      <c r="G12" s="3">
        <v>101</v>
      </c>
      <c r="H12" s="3">
        <v>24</v>
      </c>
      <c r="I12" s="4">
        <f t="shared" ref="I12:I17" si="4">G12*H12/F12</f>
        <v>32.493297587131373</v>
      </c>
      <c r="J12" s="11">
        <f>I12+I13</f>
        <v>74.253788887029017</v>
      </c>
    </row>
    <row r="13" spans="1:10">
      <c r="A13" s="11"/>
      <c r="B13" s="14"/>
      <c r="C13" s="11"/>
      <c r="D13" s="3" t="s">
        <v>39</v>
      </c>
      <c r="E13" s="3">
        <v>46004349</v>
      </c>
      <c r="F13" s="3">
        <v>97.7</v>
      </c>
      <c r="G13" s="3">
        <v>170</v>
      </c>
      <c r="H13" s="3">
        <v>24</v>
      </c>
      <c r="I13" s="4">
        <f t="shared" si="4"/>
        <v>41.760491299897645</v>
      </c>
      <c r="J13" s="11"/>
    </row>
    <row r="14" spans="1:10">
      <c r="A14" s="11">
        <v>6</v>
      </c>
      <c r="B14" s="15">
        <v>22</v>
      </c>
      <c r="C14" s="11" t="s">
        <v>23</v>
      </c>
      <c r="D14" s="3" t="s">
        <v>51</v>
      </c>
      <c r="E14" s="3">
        <v>99677</v>
      </c>
      <c r="F14" s="2">
        <v>96.5</v>
      </c>
      <c r="G14" s="2">
        <v>131</v>
      </c>
      <c r="H14" s="3">
        <v>24</v>
      </c>
      <c r="I14" s="1">
        <f t="shared" si="4"/>
        <v>32.580310880829018</v>
      </c>
      <c r="J14" s="11">
        <f t="shared" ref="J14" si="5">I14+I15</f>
        <v>66.075456511896974</v>
      </c>
    </row>
    <row r="15" spans="1:10">
      <c r="A15" s="11"/>
      <c r="B15" s="15"/>
      <c r="C15" s="11"/>
      <c r="D15" s="3" t="s">
        <v>24</v>
      </c>
      <c r="E15" s="3">
        <v>159483</v>
      </c>
      <c r="F15" s="2">
        <v>82.4</v>
      </c>
      <c r="G15" s="2">
        <v>115</v>
      </c>
      <c r="H15" s="3">
        <v>24</v>
      </c>
      <c r="I15" s="1">
        <f t="shared" si="4"/>
        <v>33.495145631067956</v>
      </c>
      <c r="J15" s="11"/>
    </row>
    <row r="16" spans="1:10">
      <c r="A16" s="11">
        <v>7</v>
      </c>
      <c r="B16" s="13">
        <v>21</v>
      </c>
      <c r="C16" s="11" t="s">
        <v>29</v>
      </c>
      <c r="D16" s="3" t="s">
        <v>30</v>
      </c>
      <c r="E16" s="3">
        <v>155796</v>
      </c>
      <c r="F16" s="2">
        <v>77.7</v>
      </c>
      <c r="G16" s="2">
        <v>100</v>
      </c>
      <c r="H16" s="3">
        <v>24</v>
      </c>
      <c r="I16" s="1">
        <f t="shared" si="4"/>
        <v>30.888030888030887</v>
      </c>
      <c r="J16" s="11">
        <f t="shared" ref="J16" si="6">I16+I17</f>
        <v>48.871682114188928</v>
      </c>
    </row>
    <row r="17" spans="1:10">
      <c r="A17" s="11"/>
      <c r="B17" s="14"/>
      <c r="C17" s="11"/>
      <c r="D17" s="3" t="s">
        <v>31</v>
      </c>
      <c r="E17" s="3">
        <v>157791</v>
      </c>
      <c r="F17" s="2">
        <v>73.400000000000006</v>
      </c>
      <c r="G17" s="2">
        <v>55</v>
      </c>
      <c r="H17" s="3">
        <v>24</v>
      </c>
      <c r="I17" s="1">
        <f t="shared" si="4"/>
        <v>17.983651226158038</v>
      </c>
      <c r="J17" s="11"/>
    </row>
    <row r="18" spans="1:10">
      <c r="A18" s="11">
        <v>8</v>
      </c>
      <c r="B18" s="13">
        <v>20</v>
      </c>
      <c r="C18" s="11" t="s">
        <v>20</v>
      </c>
      <c r="D18" s="3" t="s">
        <v>21</v>
      </c>
      <c r="E18" s="3">
        <v>128492</v>
      </c>
      <c r="F18" s="2">
        <v>126.8</v>
      </c>
      <c r="G18" s="2">
        <v>130</v>
      </c>
      <c r="H18" s="3">
        <v>24</v>
      </c>
      <c r="I18" s="1">
        <f t="shared" si="2"/>
        <v>24.605678233438486</v>
      </c>
      <c r="J18" s="11">
        <f t="shared" ref="J18" si="7">I18+I19</f>
        <v>44.47145004551902</v>
      </c>
    </row>
    <row r="19" spans="1:10">
      <c r="A19" s="11"/>
      <c r="B19" s="14"/>
      <c r="C19" s="11"/>
      <c r="D19" s="3" t="s">
        <v>22</v>
      </c>
      <c r="E19" s="3">
        <v>154268</v>
      </c>
      <c r="F19" s="2">
        <v>89.4</v>
      </c>
      <c r="G19" s="2">
        <v>74</v>
      </c>
      <c r="H19" s="3">
        <v>24</v>
      </c>
      <c r="I19" s="1">
        <f t="shared" si="2"/>
        <v>19.865771812080535</v>
      </c>
      <c r="J19" s="11"/>
    </row>
    <row r="20" spans="1:10">
      <c r="A20" s="11">
        <v>9</v>
      </c>
      <c r="B20" s="15">
        <v>19</v>
      </c>
      <c r="C20" s="11" t="s">
        <v>14</v>
      </c>
      <c r="D20" s="3" t="s">
        <v>15</v>
      </c>
      <c r="E20" s="3">
        <v>156524</v>
      </c>
      <c r="F20" s="2">
        <v>82.4</v>
      </c>
      <c r="G20" s="2">
        <v>70</v>
      </c>
      <c r="H20" s="3">
        <v>24</v>
      </c>
      <c r="I20" s="1">
        <f t="shared" ref="I20:I33" si="8">G20*H20/F20</f>
        <v>20.388349514563107</v>
      </c>
      <c r="J20" s="11">
        <f t="shared" ref="J20" si="9">I20+I21</f>
        <v>42.564940890333126</v>
      </c>
    </row>
    <row r="21" spans="1:10">
      <c r="A21" s="11"/>
      <c r="B21" s="15"/>
      <c r="C21" s="11"/>
      <c r="D21" s="3" t="s">
        <v>16</v>
      </c>
      <c r="E21" s="3">
        <v>97841</v>
      </c>
      <c r="F21" s="2">
        <v>97.4</v>
      </c>
      <c r="G21" s="2">
        <v>90</v>
      </c>
      <c r="H21" s="3">
        <v>24</v>
      </c>
      <c r="I21" s="1">
        <f t="shared" si="8"/>
        <v>22.17659137577002</v>
      </c>
      <c r="J21" s="11"/>
    </row>
    <row r="22" spans="1:10">
      <c r="A22" s="11">
        <v>10</v>
      </c>
      <c r="B22" s="13">
        <v>18</v>
      </c>
      <c r="C22" s="11" t="s">
        <v>41</v>
      </c>
      <c r="D22" s="3" t="s">
        <v>42</v>
      </c>
      <c r="E22" s="3">
        <v>161766</v>
      </c>
      <c r="F22" s="3">
        <v>74.5</v>
      </c>
      <c r="G22" s="3">
        <v>102</v>
      </c>
      <c r="H22" s="3">
        <v>24</v>
      </c>
      <c r="I22" s="4">
        <f t="shared" si="8"/>
        <v>32.859060402684563</v>
      </c>
      <c r="J22" s="11">
        <f>I22+I23</f>
        <v>40.557536745908301</v>
      </c>
    </row>
    <row r="23" spans="1:10">
      <c r="A23" s="11"/>
      <c r="B23" s="14"/>
      <c r="C23" s="11"/>
      <c r="D23" s="3" t="s">
        <v>43</v>
      </c>
      <c r="E23" s="3">
        <v>162717</v>
      </c>
      <c r="F23" s="3">
        <v>124.7</v>
      </c>
      <c r="G23" s="3">
        <v>40</v>
      </c>
      <c r="H23" s="3">
        <v>24</v>
      </c>
      <c r="I23" s="4">
        <f t="shared" si="8"/>
        <v>7.6984763432237369</v>
      </c>
      <c r="J23" s="11"/>
    </row>
    <row r="24" spans="1:10">
      <c r="A24" s="11">
        <v>11</v>
      </c>
      <c r="B24" s="13">
        <v>17</v>
      </c>
      <c r="C24" s="11" t="s">
        <v>54</v>
      </c>
      <c r="D24" s="3" t="s">
        <v>49</v>
      </c>
      <c r="E24" s="3">
        <v>97450</v>
      </c>
      <c r="F24" s="2">
        <v>84.3</v>
      </c>
      <c r="G24" s="2">
        <v>121</v>
      </c>
      <c r="H24" s="2">
        <v>24</v>
      </c>
      <c r="I24" s="4">
        <f t="shared" si="8"/>
        <v>34.44839857651246</v>
      </c>
      <c r="J24" s="11">
        <f>I24+I25</f>
        <v>40.45995927015408</v>
      </c>
    </row>
    <row r="25" spans="1:10">
      <c r="A25" s="11"/>
      <c r="B25" s="14"/>
      <c r="C25" s="11"/>
      <c r="D25" s="3" t="s">
        <v>34</v>
      </c>
      <c r="E25" s="1">
        <v>50439</v>
      </c>
      <c r="F25" s="2">
        <v>103.8</v>
      </c>
      <c r="G25" s="2">
        <v>26</v>
      </c>
      <c r="H25" s="2">
        <v>24</v>
      </c>
      <c r="I25" s="4">
        <f t="shared" si="8"/>
        <v>6.011560693641619</v>
      </c>
      <c r="J25" s="11"/>
    </row>
    <row r="26" spans="1:10">
      <c r="A26" s="11">
        <v>12</v>
      </c>
      <c r="B26" s="15">
        <v>16</v>
      </c>
      <c r="C26" s="11" t="s">
        <v>53</v>
      </c>
      <c r="D26" s="3" t="s">
        <v>40</v>
      </c>
      <c r="E26" s="3">
        <v>140569</v>
      </c>
      <c r="F26" s="3">
        <v>67.5</v>
      </c>
      <c r="G26" s="3">
        <v>61</v>
      </c>
      <c r="H26" s="3">
        <v>24</v>
      </c>
      <c r="I26" s="4">
        <f t="shared" si="8"/>
        <v>21.68888888888889</v>
      </c>
      <c r="J26" s="11">
        <f>I26+I27</f>
        <v>32.511887761493171</v>
      </c>
    </row>
    <row r="27" spans="1:10">
      <c r="A27" s="11"/>
      <c r="B27" s="15"/>
      <c r="C27" s="11"/>
      <c r="D27" s="3" t="s">
        <v>52</v>
      </c>
      <c r="E27" s="3">
        <v>161302</v>
      </c>
      <c r="F27" s="3">
        <v>88.7</v>
      </c>
      <c r="G27" s="3">
        <v>40</v>
      </c>
      <c r="H27" s="3">
        <v>24</v>
      </c>
      <c r="I27" s="4">
        <f t="shared" si="8"/>
        <v>10.822998872604284</v>
      </c>
      <c r="J27" s="11"/>
    </row>
    <row r="28" spans="1:10">
      <c r="A28" s="11">
        <v>13</v>
      </c>
      <c r="B28" s="13">
        <v>15</v>
      </c>
      <c r="C28" s="11" t="s">
        <v>25</v>
      </c>
      <c r="D28" s="3" t="s">
        <v>26</v>
      </c>
      <c r="E28" s="3">
        <v>155938</v>
      </c>
      <c r="F28" s="2">
        <v>90.9</v>
      </c>
      <c r="G28" s="2">
        <v>70</v>
      </c>
      <c r="H28" s="3">
        <v>24</v>
      </c>
      <c r="I28" s="1">
        <f t="shared" si="8"/>
        <v>18.481848184818482</v>
      </c>
      <c r="J28" s="11">
        <f t="shared" ref="J28" si="10">I28+I29</f>
        <v>29.529028852252313</v>
      </c>
    </row>
    <row r="29" spans="1:10">
      <c r="A29" s="11"/>
      <c r="B29" s="14"/>
      <c r="C29" s="11"/>
      <c r="D29" s="3" t="s">
        <v>50</v>
      </c>
      <c r="E29" s="3">
        <v>160478</v>
      </c>
      <c r="F29" s="2">
        <v>86.9</v>
      </c>
      <c r="G29" s="2">
        <v>40</v>
      </c>
      <c r="H29" s="3">
        <v>24</v>
      </c>
      <c r="I29" s="1">
        <f t="shared" si="8"/>
        <v>11.047180667433832</v>
      </c>
      <c r="J29" s="11"/>
    </row>
    <row r="30" spans="1:10">
      <c r="A30" s="11">
        <v>14</v>
      </c>
      <c r="B30" s="13">
        <v>14</v>
      </c>
      <c r="C30" s="11" t="s">
        <v>27</v>
      </c>
      <c r="D30" s="3" t="s">
        <v>28</v>
      </c>
      <c r="E30" s="3">
        <v>162292</v>
      </c>
      <c r="F30" s="2">
        <v>78.5</v>
      </c>
      <c r="G30" s="2">
        <v>37</v>
      </c>
      <c r="H30" s="3">
        <v>24</v>
      </c>
      <c r="I30" s="1">
        <f t="shared" si="8"/>
        <v>11.312101910828025</v>
      </c>
      <c r="J30" s="11">
        <f t="shared" ref="J30" si="11">I30+I31</f>
        <v>20.738653364088041</v>
      </c>
    </row>
    <row r="31" spans="1:10">
      <c r="A31" s="11"/>
      <c r="B31" s="14"/>
      <c r="C31" s="11"/>
      <c r="D31" s="3" t="s">
        <v>55</v>
      </c>
      <c r="E31" s="3">
        <v>156115</v>
      </c>
      <c r="F31" s="2">
        <v>127.3</v>
      </c>
      <c r="G31" s="2">
        <v>50</v>
      </c>
      <c r="H31" s="3">
        <v>24</v>
      </c>
      <c r="I31" s="1">
        <f t="shared" si="8"/>
        <v>9.4265514532600161</v>
      </c>
      <c r="J31" s="11"/>
    </row>
    <row r="32" spans="1:10">
      <c r="A32" s="11">
        <v>15</v>
      </c>
      <c r="B32" s="15">
        <v>13</v>
      </c>
      <c r="C32" s="11" t="s">
        <v>17</v>
      </c>
      <c r="D32" s="3" t="s">
        <v>18</v>
      </c>
      <c r="E32" s="3">
        <v>120218</v>
      </c>
      <c r="F32" s="2">
        <v>99.3</v>
      </c>
      <c r="G32" s="2">
        <v>60</v>
      </c>
      <c r="H32" s="3">
        <v>24</v>
      </c>
      <c r="I32" s="1">
        <f t="shared" si="8"/>
        <v>14.501510574018127</v>
      </c>
      <c r="J32" s="11">
        <f t="shared" ref="J32" si="12">I32+I33</f>
        <v>20.368798117673542</v>
      </c>
    </row>
    <row r="33" spans="1:10">
      <c r="A33" s="11"/>
      <c r="B33" s="15"/>
      <c r="C33" s="11"/>
      <c r="D33" s="3" t="s">
        <v>19</v>
      </c>
      <c r="E33" s="3">
        <v>147133</v>
      </c>
      <c r="F33" s="2">
        <v>85.9</v>
      </c>
      <c r="G33" s="2">
        <v>21</v>
      </c>
      <c r="H33" s="3">
        <v>24</v>
      </c>
      <c r="I33" s="1">
        <f t="shared" si="8"/>
        <v>5.8672875436554133</v>
      </c>
      <c r="J33" s="11"/>
    </row>
    <row r="34" spans="1:10">
      <c r="A34" s="11">
        <v>16</v>
      </c>
      <c r="B34" s="13">
        <v>12</v>
      </c>
      <c r="C34" s="11" t="s">
        <v>46</v>
      </c>
      <c r="D34" s="3" t="s">
        <v>47</v>
      </c>
      <c r="E34" s="3">
        <v>118723</v>
      </c>
      <c r="F34" s="2">
        <v>110.8</v>
      </c>
      <c r="G34" s="2">
        <v>55</v>
      </c>
      <c r="H34" s="3">
        <v>24</v>
      </c>
      <c r="I34" s="4">
        <f t="shared" si="2"/>
        <v>11.913357400722022</v>
      </c>
      <c r="J34" s="11">
        <f t="shared" ref="J34" si="13">I34+I35</f>
        <v>18.78358640835561</v>
      </c>
    </row>
    <row r="35" spans="1:10">
      <c r="A35" s="11"/>
      <c r="B35" s="14"/>
      <c r="C35" s="11"/>
      <c r="D35" s="3" t="s">
        <v>48</v>
      </c>
      <c r="E35" s="3">
        <v>160052</v>
      </c>
      <c r="F35" s="2">
        <v>104.8</v>
      </c>
      <c r="G35" s="2">
        <v>30</v>
      </c>
      <c r="H35" s="3">
        <v>24</v>
      </c>
      <c r="I35" s="4">
        <f t="shared" si="2"/>
        <v>6.8702290076335881</v>
      </c>
      <c r="J35" s="11"/>
    </row>
    <row r="38" spans="1:10">
      <c r="B38" s="12"/>
      <c r="J38" s="12"/>
    </row>
    <row r="39" spans="1:10">
      <c r="B39" s="12"/>
      <c r="J39" s="12"/>
    </row>
    <row r="40" spans="1:10">
      <c r="B40" s="12"/>
      <c r="J40" s="12"/>
    </row>
    <row r="41" spans="1:10">
      <c r="B41" s="12"/>
      <c r="J41" s="12"/>
    </row>
    <row r="42" spans="1:10">
      <c r="B42" s="12"/>
      <c r="J42" s="12"/>
    </row>
    <row r="43" spans="1:10">
      <c r="B43" s="12"/>
      <c r="J43" s="12"/>
    </row>
    <row r="44" spans="1:10">
      <c r="B44" s="12"/>
      <c r="J44" s="12"/>
    </row>
    <row r="45" spans="1:10">
      <c r="B45" s="12"/>
      <c r="J45" s="12"/>
    </row>
    <row r="46" spans="1:10">
      <c r="B46" s="12"/>
      <c r="J46" s="12"/>
    </row>
    <row r="47" spans="1:10">
      <c r="B47" s="12"/>
      <c r="J47" s="12"/>
    </row>
    <row r="48" spans="1:10">
      <c r="B48" s="12"/>
      <c r="J48" s="12"/>
    </row>
    <row r="49" spans="2:10">
      <c r="B49" s="12"/>
      <c r="J49" s="12"/>
    </row>
    <row r="50" spans="2:10">
      <c r="B50" s="12"/>
      <c r="J50" s="12"/>
    </row>
    <row r="51" spans="2:10">
      <c r="B51" s="12"/>
      <c r="J51" s="12"/>
    </row>
    <row r="52" spans="2:10">
      <c r="B52" s="12"/>
      <c r="J52" s="12"/>
    </row>
    <row r="53" spans="2:10">
      <c r="B53" s="12"/>
      <c r="J53" s="12"/>
    </row>
    <row r="54" spans="2:10">
      <c r="B54" s="12"/>
      <c r="J54" s="12"/>
    </row>
    <row r="55" spans="2:10">
      <c r="B55" s="12"/>
      <c r="J55" s="12"/>
    </row>
    <row r="56" spans="2:10">
      <c r="B56" s="12"/>
      <c r="J56" s="12"/>
    </row>
    <row r="57" spans="2:10">
      <c r="B57" s="12"/>
      <c r="J57" s="12"/>
    </row>
    <row r="58" spans="2:10">
      <c r="B58" s="12"/>
      <c r="J58" s="12"/>
    </row>
    <row r="59" spans="2:10">
      <c r="B59" s="12"/>
      <c r="J59" s="12"/>
    </row>
    <row r="60" spans="2:10">
      <c r="B60" s="12"/>
      <c r="J60" s="12"/>
    </row>
    <row r="61" spans="2:10">
      <c r="B61" s="12"/>
      <c r="J61" s="12"/>
    </row>
    <row r="62" spans="2:10">
      <c r="B62" s="12"/>
      <c r="J62" s="12"/>
    </row>
    <row r="63" spans="2:10">
      <c r="B63" s="12"/>
      <c r="J63" s="12"/>
    </row>
    <row r="64" spans="2:10">
      <c r="B64" s="12"/>
      <c r="J64" s="12"/>
    </row>
    <row r="65" spans="2:10">
      <c r="B65" s="12"/>
      <c r="J65" s="12"/>
    </row>
    <row r="66" spans="2:10">
      <c r="B66" s="12"/>
      <c r="J66" s="12"/>
    </row>
    <row r="67" spans="2:10">
      <c r="B67" s="12"/>
      <c r="J67" s="12"/>
    </row>
    <row r="68" spans="2:10">
      <c r="B68" s="12"/>
      <c r="J68" s="12"/>
    </row>
    <row r="69" spans="2:10">
      <c r="B69" s="12"/>
      <c r="J69" s="12"/>
    </row>
    <row r="70" spans="2:10">
      <c r="B70" s="12"/>
      <c r="J70" s="12"/>
    </row>
    <row r="71" spans="2:10">
      <c r="B71" s="12"/>
      <c r="J71" s="12"/>
    </row>
    <row r="72" spans="2:10">
      <c r="B72" s="12"/>
      <c r="J72" s="12"/>
    </row>
    <row r="73" spans="2:10">
      <c r="B73" s="12"/>
      <c r="J73" s="12"/>
    </row>
    <row r="74" spans="2:10">
      <c r="B74" s="12"/>
      <c r="J74" s="12"/>
    </row>
    <row r="75" spans="2:10">
      <c r="B75" s="12"/>
      <c r="J75" s="12"/>
    </row>
  </sheetData>
  <mergeCells count="104">
    <mergeCell ref="J32:J33"/>
    <mergeCell ref="C10:C11"/>
    <mergeCell ref="C20:C21"/>
    <mergeCell ref="C32:C33"/>
    <mergeCell ref="C18:C19"/>
    <mergeCell ref="A4:A5"/>
    <mergeCell ref="J4:J5"/>
    <mergeCell ref="C4:C5"/>
    <mergeCell ref="B4:B5"/>
    <mergeCell ref="A18:A19"/>
    <mergeCell ref="J18:J19"/>
    <mergeCell ref="A10:A11"/>
    <mergeCell ref="J10:J11"/>
    <mergeCell ref="A20:A21"/>
    <mergeCell ref="J20:J21"/>
    <mergeCell ref="A6:A7"/>
    <mergeCell ref="J6:J7"/>
    <mergeCell ref="C30:C31"/>
    <mergeCell ref="C16:C17"/>
    <mergeCell ref="C6:C7"/>
    <mergeCell ref="B6:B7"/>
    <mergeCell ref="B8:B9"/>
    <mergeCell ref="B10:B11"/>
    <mergeCell ref="A14:A15"/>
    <mergeCell ref="J14:J15"/>
    <mergeCell ref="A30:A31"/>
    <mergeCell ref="J30:J31"/>
    <mergeCell ref="A16:A17"/>
    <mergeCell ref="J16:J17"/>
    <mergeCell ref="A28:A29"/>
    <mergeCell ref="J28:J29"/>
    <mergeCell ref="C28:C29"/>
    <mergeCell ref="C14:C15"/>
    <mergeCell ref="C8:C9"/>
    <mergeCell ref="J8:J9"/>
    <mergeCell ref="A8:A9"/>
    <mergeCell ref="A12:A13"/>
    <mergeCell ref="J12:J13"/>
    <mergeCell ref="A26:A27"/>
    <mergeCell ref="J26:J27"/>
    <mergeCell ref="C12:C13"/>
    <mergeCell ref="B12:B13"/>
    <mergeCell ref="B14:B15"/>
    <mergeCell ref="B16:B17"/>
    <mergeCell ref="B18:B19"/>
    <mergeCell ref="B20:B21"/>
    <mergeCell ref="B48:B49"/>
    <mergeCell ref="J48:J49"/>
    <mergeCell ref="B38:B39"/>
    <mergeCell ref="J38:J39"/>
    <mergeCell ref="B40:B41"/>
    <mergeCell ref="J40:J41"/>
    <mergeCell ref="B42:B43"/>
    <mergeCell ref="J42:J43"/>
    <mergeCell ref="A22:A23"/>
    <mergeCell ref="J22:J23"/>
    <mergeCell ref="A34:A35"/>
    <mergeCell ref="J34:J35"/>
    <mergeCell ref="A24:A25"/>
    <mergeCell ref="J24:J25"/>
    <mergeCell ref="C34:C35"/>
    <mergeCell ref="C24:C25"/>
    <mergeCell ref="B22:B23"/>
    <mergeCell ref="B24:B25"/>
    <mergeCell ref="B26:B27"/>
    <mergeCell ref="B28:B29"/>
    <mergeCell ref="B30:B31"/>
    <mergeCell ref="B32:B33"/>
    <mergeCell ref="B34:B35"/>
    <mergeCell ref="A32:A33"/>
    <mergeCell ref="B74:B75"/>
    <mergeCell ref="J74:J75"/>
    <mergeCell ref="B66:B67"/>
    <mergeCell ref="J66:J67"/>
    <mergeCell ref="B68:B69"/>
    <mergeCell ref="J68:J69"/>
    <mergeCell ref="B70:B71"/>
    <mergeCell ref="J70:J71"/>
    <mergeCell ref="B60:B61"/>
    <mergeCell ref="J60:J61"/>
    <mergeCell ref="B1:J1"/>
    <mergeCell ref="B2:J2"/>
    <mergeCell ref="C26:C27"/>
    <mergeCell ref="C22:C23"/>
    <mergeCell ref="B72:B73"/>
    <mergeCell ref="J72:J73"/>
    <mergeCell ref="B62:B63"/>
    <mergeCell ref="J62:J63"/>
    <mergeCell ref="B64:B65"/>
    <mergeCell ref="J64:J65"/>
    <mergeCell ref="B54:B55"/>
    <mergeCell ref="J54:J55"/>
    <mergeCell ref="B56:B57"/>
    <mergeCell ref="J56:J57"/>
    <mergeCell ref="B58:B59"/>
    <mergeCell ref="J58:J59"/>
    <mergeCell ref="B50:B51"/>
    <mergeCell ref="J50:J51"/>
    <mergeCell ref="B52:B53"/>
    <mergeCell ref="J52:J53"/>
    <mergeCell ref="B44:B45"/>
    <mergeCell ref="J44:J45"/>
    <mergeCell ref="B46:B47"/>
    <mergeCell ref="J46:J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ЛМ</dc:creator>
  <cp:lastModifiedBy>пользователь</cp:lastModifiedBy>
  <dcterms:created xsi:type="dcterms:W3CDTF">2015-06-05T18:19:34Z</dcterms:created>
  <dcterms:modified xsi:type="dcterms:W3CDTF">2022-10-31T07:19:36Z</dcterms:modified>
</cp:coreProperties>
</file>