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filterPrivacy="1" defaultThemeVersion="124226"/>
  <bookViews>
    <workbookView xWindow="0" yWindow="0" windowWidth="20640" windowHeight="11760" tabRatio="599" activeTab="2"/>
  </bookViews>
  <sheets>
    <sheet name="Лист1 командный" sheetId="1" r:id="rId1"/>
    <sheet name="Лист2 Личный" sheetId="5" r:id="rId2"/>
    <sheet name="Лист3 Вне зачета" sheetId="6" r:id="rId3"/>
  </sheets>
  <definedNames>
    <definedName name="_GoBack" localSheetId="0">'Лист1 командный'!#REF!</definedName>
    <definedName name="_xlnm._FilterDatabase" localSheetId="0" hidden="1">'Лист1 командный'!$B$3:$J$129</definedName>
    <definedName name="_xlnm._FilterDatabase" localSheetId="1" hidden="1">'Лист2 Личный'!$B$4:$H$23</definedName>
    <definedName name="_xlnm._FilterDatabase" localSheetId="2" hidden="1">'Лист3 Вне зачета'!$B$3:$J$36</definedName>
  </definedNames>
  <calcPr calcId="124519"/>
</workbook>
</file>

<file path=xl/calcChain.xml><?xml version="1.0" encoding="utf-8"?>
<calcChain xmlns="http://schemas.openxmlformats.org/spreadsheetml/2006/main">
  <c r="I68" i="6"/>
  <c r="I67"/>
  <c r="J67" s="1"/>
  <c r="I66"/>
  <c r="I65"/>
  <c r="J64" s="1"/>
  <c r="I63"/>
  <c r="J61" s="1"/>
  <c r="I62"/>
  <c r="I37" i="1"/>
  <c r="I38"/>
  <c r="I39"/>
  <c r="I77" i="6"/>
  <c r="I76"/>
  <c r="I119" i="1"/>
  <c r="I120"/>
  <c r="I48" i="6"/>
  <c r="I47"/>
  <c r="I46"/>
  <c r="I70"/>
  <c r="J70" s="1"/>
  <c r="I10"/>
  <c r="I11"/>
  <c r="I12"/>
  <c r="I54"/>
  <c r="I53"/>
  <c r="I52"/>
  <c r="I45"/>
  <c r="I44"/>
  <c r="I43"/>
  <c r="I33"/>
  <c r="I32"/>
  <c r="I31"/>
  <c r="I73"/>
  <c r="J73" s="1"/>
  <c r="I42"/>
  <c r="I41"/>
  <c r="I40"/>
  <c r="I15"/>
  <c r="I14"/>
  <c r="I13"/>
  <c r="I57"/>
  <c r="I56"/>
  <c r="I55"/>
  <c r="I108" i="1"/>
  <c r="I107"/>
  <c r="I106"/>
  <c r="I9" i="6"/>
  <c r="I8"/>
  <c r="I7"/>
  <c r="I24"/>
  <c r="I23"/>
  <c r="I22"/>
  <c r="I30"/>
  <c r="I29"/>
  <c r="I28"/>
  <c r="I39"/>
  <c r="I38"/>
  <c r="I37"/>
  <c r="I18"/>
  <c r="I17"/>
  <c r="I16"/>
  <c r="I6"/>
  <c r="I5"/>
  <c r="I4"/>
  <c r="I21"/>
  <c r="I20"/>
  <c r="I19"/>
  <c r="I51"/>
  <c r="I50"/>
  <c r="I49"/>
  <c r="I60"/>
  <c r="I59"/>
  <c r="I58"/>
  <c r="I36"/>
  <c r="I35"/>
  <c r="I34"/>
  <c r="I27"/>
  <c r="I26"/>
  <c r="I25"/>
  <c r="I114" i="1"/>
  <c r="I85"/>
  <c r="I86"/>
  <c r="I87"/>
  <c r="I112"/>
  <c r="I113"/>
  <c r="H22" i="5"/>
  <c r="H21"/>
  <c r="I36" i="1"/>
  <c r="J118" l="1"/>
  <c r="J76" i="6"/>
  <c r="J37" i="1"/>
  <c r="J10" i="6"/>
  <c r="J46"/>
  <c r="J31"/>
  <c r="J52"/>
  <c r="J7"/>
  <c r="J40"/>
  <c r="J43"/>
  <c r="J19"/>
  <c r="J28"/>
  <c r="J58"/>
  <c r="J16"/>
  <c r="J37"/>
  <c r="J22"/>
  <c r="J49"/>
  <c r="J13"/>
  <c r="J34"/>
  <c r="J55"/>
  <c r="J25"/>
  <c r="J106" i="1"/>
  <c r="J4" i="6"/>
  <c r="J85" i="1"/>
  <c r="J112"/>
  <c r="H8" i="5" l="1"/>
  <c r="H10"/>
  <c r="H26"/>
  <c r="H24"/>
  <c r="H9"/>
  <c r="H31"/>
  <c r="H19"/>
  <c r="H13"/>
  <c r="H7"/>
  <c r="H5"/>
  <c r="H11"/>
  <c r="H28"/>
  <c r="H14"/>
  <c r="H15"/>
  <c r="H12"/>
  <c r="H29"/>
  <c r="H23"/>
  <c r="H25"/>
  <c r="H27"/>
  <c r="H32"/>
  <c r="H33"/>
  <c r="H20"/>
  <c r="H17"/>
  <c r="H30"/>
  <c r="H16"/>
  <c r="H18"/>
  <c r="I24" i="1"/>
  <c r="I49"/>
  <c r="I50"/>
  <c r="I51"/>
  <c r="I100"/>
  <c r="I101"/>
  <c r="I102"/>
  <c r="I90"/>
  <c r="I22"/>
  <c r="I23"/>
  <c r="I28"/>
  <c r="I29"/>
  <c r="I30"/>
  <c r="I64"/>
  <c r="I65"/>
  <c r="I66"/>
  <c r="I40"/>
  <c r="I41"/>
  <c r="I42"/>
  <c r="I34"/>
  <c r="I35"/>
  <c r="I13"/>
  <c r="I14"/>
  <c r="I15"/>
  <c r="I109"/>
  <c r="I110"/>
  <c r="I111"/>
  <c r="I52"/>
  <c r="I53"/>
  <c r="I54"/>
  <c r="I61"/>
  <c r="I62"/>
  <c r="I63"/>
  <c r="I97"/>
  <c r="I98"/>
  <c r="I99"/>
  <c r="I127"/>
  <c r="I43"/>
  <c r="I44"/>
  <c r="I45"/>
  <c r="H6" i="5"/>
  <c r="I71" i="1"/>
  <c r="I72"/>
  <c r="I25"/>
  <c r="I26"/>
  <c r="I27"/>
  <c r="I7"/>
  <c r="I8"/>
  <c r="I9"/>
  <c r="I82"/>
  <c r="I83"/>
  <c r="I84"/>
  <c r="I16"/>
  <c r="I17"/>
  <c r="I18"/>
  <c r="I46"/>
  <c r="I47"/>
  <c r="I48"/>
  <c r="I91"/>
  <c r="I92"/>
  <c r="I93"/>
  <c r="I94"/>
  <c r="I95"/>
  <c r="I96"/>
  <c r="I4"/>
  <c r="I5"/>
  <c r="I6"/>
  <c r="I73"/>
  <c r="I74"/>
  <c r="I75"/>
  <c r="I10"/>
  <c r="I11"/>
  <c r="I12"/>
  <c r="I79"/>
  <c r="I80"/>
  <c r="I81"/>
  <c r="I121"/>
  <c r="I122"/>
  <c r="I19"/>
  <c r="I20"/>
  <c r="I21"/>
  <c r="I67"/>
  <c r="I68"/>
  <c r="I69"/>
  <c r="I76"/>
  <c r="I77"/>
  <c r="I78"/>
  <c r="I129"/>
  <c r="I55"/>
  <c r="I56"/>
  <c r="I57"/>
  <c r="I103"/>
  <c r="I104"/>
  <c r="I105"/>
  <c r="I115"/>
  <c r="I116"/>
  <c r="I117"/>
  <c r="I125"/>
  <c r="I126"/>
  <c r="I58"/>
  <c r="I59"/>
  <c r="I60"/>
  <c r="I31"/>
  <c r="I32"/>
  <c r="I33"/>
  <c r="I88"/>
  <c r="I89"/>
  <c r="I70"/>
  <c r="J82" l="1"/>
  <c r="J127"/>
  <c r="J22"/>
  <c r="J100"/>
  <c r="J88"/>
  <c r="J49"/>
  <c r="J28"/>
  <c r="J64"/>
  <c r="J34"/>
  <c r="J13"/>
  <c r="J40"/>
  <c r="J109"/>
  <c r="J52"/>
  <c r="J94"/>
  <c r="J124"/>
  <c r="J103"/>
  <c r="J16"/>
  <c r="J46"/>
  <c r="J61"/>
  <c r="J97"/>
  <c r="J55"/>
  <c r="J10"/>
  <c r="J79"/>
  <c r="J73"/>
  <c r="J76"/>
  <c r="J31"/>
  <c r="J115"/>
  <c r="J19"/>
  <c r="J58"/>
  <c r="J67"/>
  <c r="J121"/>
  <c r="J4"/>
  <c r="J91"/>
  <c r="J25"/>
  <c r="J7"/>
  <c r="J43"/>
  <c r="J70"/>
</calcChain>
</file>

<file path=xl/sharedStrings.xml><?xml version="1.0" encoding="utf-8"?>
<sst xmlns="http://schemas.openxmlformats.org/spreadsheetml/2006/main" count="385" uniqueCount="340">
  <si>
    <t>Двуреченский Алексей</t>
  </si>
  <si>
    <t>Дружинин Александр</t>
  </si>
  <si>
    <t>Туркин Леонид</t>
  </si>
  <si>
    <t>Мирошин Денис</t>
  </si>
  <si>
    <t>Крупин Владислав</t>
  </si>
  <si>
    <t>Сейталиев Илья</t>
  </si>
  <si>
    <t>Пронин Александр</t>
  </si>
  <si>
    <t>Присекин Алексей</t>
  </si>
  <si>
    <t>Ничипорова Ирина</t>
  </si>
  <si>
    <t>Первушина Елена</t>
  </si>
  <si>
    <t>Гольцова Юлия</t>
  </si>
  <si>
    <t>Боков Александр</t>
  </si>
  <si>
    <t>Букреев Евгений</t>
  </si>
  <si>
    <t>Востриков Даниил</t>
  </si>
  <si>
    <t>Попсуй Сергей</t>
  </si>
  <si>
    <t>Кирин Андрей</t>
  </si>
  <si>
    <t>Устинов Валерий</t>
  </si>
  <si>
    <t>Юдин Алексей</t>
  </si>
  <si>
    <t>Коробейников Иван</t>
  </si>
  <si>
    <t>Шаповалов Роман</t>
  </si>
  <si>
    <t>Мельников Алексей</t>
  </si>
  <si>
    <t>Коростин Александр</t>
  </si>
  <si>
    <t>Кочегаров Виталий</t>
  </si>
  <si>
    <t>Мальцев Даниил</t>
  </si>
  <si>
    <t>Суриков Дмитрий</t>
  </si>
  <si>
    <t>Лебский Дмитрий</t>
  </si>
  <si>
    <t>СМТ</t>
  </si>
  <si>
    <t>Харитонова Ольга</t>
  </si>
  <si>
    <t>Богомолов Павел</t>
  </si>
  <si>
    <t>Фитисов Сергей</t>
  </si>
  <si>
    <t>Борисов Дмитрий</t>
  </si>
  <si>
    <t>Булатов Алексей</t>
  </si>
  <si>
    <t>Фролов Алексей</t>
  </si>
  <si>
    <t>Акунов Александр</t>
  </si>
  <si>
    <t>Лысенко Александр</t>
  </si>
  <si>
    <t>Кобзев Дмитрий</t>
  </si>
  <si>
    <t>Чурсин Марк</t>
  </si>
  <si>
    <t>Копытин Юрий</t>
  </si>
  <si>
    <t>Конычев Алексей</t>
  </si>
  <si>
    <t>Баланцев Александр</t>
  </si>
  <si>
    <t>Бутыркин Дмитрий</t>
  </si>
  <si>
    <t>Власов Владислав</t>
  </si>
  <si>
    <t>Мороз Татьяна</t>
  </si>
  <si>
    <t>Трубицын Валерий</t>
  </si>
  <si>
    <t>Немцов Сергей</t>
  </si>
  <si>
    <t>Мартынов Александр</t>
  </si>
  <si>
    <t>Постников Александр</t>
  </si>
  <si>
    <t>ФН Развитие технологии</t>
  </si>
  <si>
    <t xml:space="preserve">Стебенев Андрей </t>
  </si>
  <si>
    <t xml:space="preserve">Осьмаков Даниил </t>
  </si>
  <si>
    <t xml:space="preserve">Нижегородов Сергей  </t>
  </si>
  <si>
    <t>НЛМК-Инжиниринг ком1</t>
  </si>
  <si>
    <t>Милютинский Лев</t>
  </si>
  <si>
    <t xml:space="preserve">Калягин Виталий </t>
  </si>
  <si>
    <t xml:space="preserve">Стрельников Денис </t>
  </si>
  <si>
    <t xml:space="preserve">Пашков Сергей </t>
  </si>
  <si>
    <t xml:space="preserve">Малиновкер Владислав </t>
  </si>
  <si>
    <t xml:space="preserve">Елисеев Алексей </t>
  </si>
  <si>
    <t>Лисицкий Олег</t>
  </si>
  <si>
    <t>Максимов Андрей</t>
  </si>
  <si>
    <t>Захаров Сергей</t>
  </si>
  <si>
    <t>Клюев Александр</t>
  </si>
  <si>
    <t>Востриков Артем</t>
  </si>
  <si>
    <t>ФН Продажи</t>
  </si>
  <si>
    <t>Чуйков Вячеслав</t>
  </si>
  <si>
    <t xml:space="preserve">Милехин Дмитрий </t>
  </si>
  <si>
    <t>Дирекция  по персоналу (ком.1) 313</t>
  </si>
  <si>
    <t>Иноземцев Дмитрий</t>
  </si>
  <si>
    <t>Результат команды</t>
  </si>
  <si>
    <t>ФИО</t>
  </si>
  <si>
    <t>Таб. №</t>
  </si>
  <si>
    <t>Цех</t>
  </si>
  <si>
    <t>Лещенко Алексей</t>
  </si>
  <si>
    <t>Галигров Алексей</t>
  </si>
  <si>
    <t>Большаков Юрий</t>
  </si>
  <si>
    <t>Дирекция по персоналу</t>
  </si>
  <si>
    <t>Невзоров Станислав</t>
  </si>
  <si>
    <t>НЛМК-Инжиниринг</t>
  </si>
  <si>
    <t>Кисляков Дмитрий</t>
  </si>
  <si>
    <t>Ефанов Егор</t>
  </si>
  <si>
    <t>Печерский Михаил</t>
  </si>
  <si>
    <t>ФН Продажи Ком.2</t>
  </si>
  <si>
    <t>Евсеев Андрей</t>
  </si>
  <si>
    <t>Место</t>
  </si>
  <si>
    <t>АТУ 61</t>
  </si>
  <si>
    <t>ДЭП ком 1 (110)</t>
  </si>
  <si>
    <t>Управление развития ТОиР 380</t>
  </si>
  <si>
    <t>ДЦ-1 (01)</t>
  </si>
  <si>
    <t>УПР 423</t>
  </si>
  <si>
    <t>ЦЛК ком 1 (252)</t>
  </si>
  <si>
    <t>ЦРМО ком 2 (213)</t>
  </si>
  <si>
    <t>ЦГП ком 2 (12)</t>
  </si>
  <si>
    <t>ДУЭК ком1 (265)</t>
  </si>
  <si>
    <t>ДУЭК ком2 (265)</t>
  </si>
  <si>
    <t>УЖДТ ком 2 (60)</t>
  </si>
  <si>
    <t>УЖДТ ком 1 (60)</t>
  </si>
  <si>
    <t>УЖДТ (60)</t>
  </si>
  <si>
    <t>УОТиПБ ком2 (116)</t>
  </si>
  <si>
    <t>ЦТАиЭОСП ком1 (439)</t>
  </si>
  <si>
    <t>ЦТАиЭОСП ком2 (439)</t>
  </si>
  <si>
    <t>Винтовка                   50 очков</t>
  </si>
  <si>
    <t>Пистолет 50 очков</t>
  </si>
  <si>
    <t xml:space="preserve">Тимохин Павел </t>
  </si>
  <si>
    <t xml:space="preserve">Лебедев Павел </t>
  </si>
  <si>
    <t xml:space="preserve">Завершинский Александр </t>
  </si>
  <si>
    <t>Личный результат</t>
  </si>
  <si>
    <t>Зайцев Алексей</t>
  </si>
  <si>
    <t xml:space="preserve">Харина Елена </t>
  </si>
  <si>
    <t>Гальков Владимир</t>
  </si>
  <si>
    <t>УОТиПБ ком1(116)</t>
  </si>
  <si>
    <t>Зайцев Николай</t>
  </si>
  <si>
    <t>Селиванов Максим</t>
  </si>
  <si>
    <t xml:space="preserve">Носиков Андрей </t>
  </si>
  <si>
    <t>Крюченков Роман</t>
  </si>
  <si>
    <t>Прокофьев Евгений</t>
  </si>
  <si>
    <t>Федотов Александр</t>
  </si>
  <si>
    <t>Смольянов Сергей</t>
  </si>
  <si>
    <t>Ахатов Алексей</t>
  </si>
  <si>
    <t>Клинцова Евгения 269</t>
  </si>
  <si>
    <t xml:space="preserve">Котов Алексей </t>
  </si>
  <si>
    <r>
      <t xml:space="preserve">Кубок НЛМК по пулевой стрельбе                                                                                     </t>
    </r>
    <r>
      <rPr>
        <b/>
        <sz val="16"/>
        <color rgb="FFC10308"/>
        <rFont val="Times New Roman"/>
        <family val="1"/>
        <charset val="204"/>
      </rPr>
      <t xml:space="preserve">Личный зачёт </t>
    </r>
  </si>
  <si>
    <t>Лободин Владимир</t>
  </si>
  <si>
    <t>ДЭП ком 2 (110)</t>
  </si>
  <si>
    <t>Толстых Дмитрий</t>
  </si>
  <si>
    <t>Татьянин Роман</t>
  </si>
  <si>
    <t>Лунев Кирилл</t>
  </si>
  <si>
    <t>ДЭП ком.2</t>
  </si>
  <si>
    <t>ДЭП ком.1</t>
  </si>
  <si>
    <t>Панарин Максим</t>
  </si>
  <si>
    <t>Челядин Сергей</t>
  </si>
  <si>
    <t xml:space="preserve">Репин Максим </t>
  </si>
  <si>
    <t xml:space="preserve">Коробова Алена </t>
  </si>
  <si>
    <t>ЦГП ком 1 (12)</t>
  </si>
  <si>
    <t>Попов Александр</t>
  </si>
  <si>
    <t>Бахтин Максим</t>
  </si>
  <si>
    <t>Пономарев Максим</t>
  </si>
  <si>
    <t>Проскурин Илья</t>
  </si>
  <si>
    <t>Скопинцев Иван</t>
  </si>
  <si>
    <t>Литвинов Никита</t>
  </si>
  <si>
    <t>ЦРМО ком 1 (213)</t>
  </si>
  <si>
    <t>Дюков Дмитрий</t>
  </si>
  <si>
    <t>Филатов Евгений</t>
  </si>
  <si>
    <t>Лобеев Александр</t>
  </si>
  <si>
    <t>Баев Юрий</t>
  </si>
  <si>
    <t>Лаврентьев Сергей</t>
  </si>
  <si>
    <t>ЦРМО (213)</t>
  </si>
  <si>
    <t>Зубаков Артем</t>
  </si>
  <si>
    <t>ЦЭлС (63)</t>
  </si>
  <si>
    <t>Самусенко Сергей</t>
  </si>
  <si>
    <t>Сухинин Дмитрий</t>
  </si>
  <si>
    <t>Труфанов Сергей</t>
  </si>
  <si>
    <t>Фарафонов Александр</t>
  </si>
  <si>
    <t>Струков Владимир</t>
  </si>
  <si>
    <t>ДАТП (243) команда 2</t>
  </si>
  <si>
    <t>ДАТП (243) команда 1</t>
  </si>
  <si>
    <t>Полтев Дмитрий</t>
  </si>
  <si>
    <t>Потанин Дмитрий</t>
  </si>
  <si>
    <t>Кобзев Сергей</t>
  </si>
  <si>
    <t>Маркин Максим</t>
  </si>
  <si>
    <t xml:space="preserve">Рыбина Елена </t>
  </si>
  <si>
    <t>ДИП ком 1 (444,291,269)</t>
  </si>
  <si>
    <t>ДИП ком2 (444,269)</t>
  </si>
  <si>
    <t>Стебенев Иван</t>
  </si>
  <si>
    <t>Родионов Ярослав</t>
  </si>
  <si>
    <t>ЦТАиЭОАДП ком1 (438)</t>
  </si>
  <si>
    <t>Юсунов Ринат</t>
  </si>
  <si>
    <t>Должанский Артём</t>
  </si>
  <si>
    <t>ЦТАиЭОАДП ком2 (438)</t>
  </si>
  <si>
    <t>Дуванова Светлана</t>
  </si>
  <si>
    <t>Лукьянчиков Сергей</t>
  </si>
  <si>
    <t>ЦТАиЭОАДП (438)</t>
  </si>
  <si>
    <t>ЦТАиЭОПП (440)</t>
  </si>
  <si>
    <t>Кононов Виктор</t>
  </si>
  <si>
    <t>ЦТАиЭОПП ком2 (440)</t>
  </si>
  <si>
    <t>Бугаков Данила</t>
  </si>
  <si>
    <t>Ерманов Павел</t>
  </si>
  <si>
    <t>Тонких Денис</t>
  </si>
  <si>
    <t>ЦТАиЭОПП ком1 (440)</t>
  </si>
  <si>
    <t>Оськин Игорь</t>
  </si>
  <si>
    <t>Корчагин Александр</t>
  </si>
  <si>
    <t>Зимарин  Геннадий</t>
  </si>
  <si>
    <t>ФН Развитие технологии Ком.1 (395,336)</t>
  </si>
  <si>
    <t>ФН Развитие технологии Ком.2 (395,336)</t>
  </si>
  <si>
    <t>Черкасов Никита</t>
  </si>
  <si>
    <t>Пинегина Анастасия</t>
  </si>
  <si>
    <t>ДЦ-2                 ком. 2</t>
  </si>
  <si>
    <t>Евменов Евгений</t>
  </si>
  <si>
    <t>ДКС 426       ком.1</t>
  </si>
  <si>
    <t>ДКС 426       ком.2</t>
  </si>
  <si>
    <t xml:space="preserve">Кирин Андрей </t>
  </si>
  <si>
    <t>Овчинников Андрей</t>
  </si>
  <si>
    <t>НЛМК-Инжиниринг ком2</t>
  </si>
  <si>
    <t>Берестнев Максим</t>
  </si>
  <si>
    <t>Помазуев Владимир</t>
  </si>
  <si>
    <t>Рудаков Алесандр</t>
  </si>
  <si>
    <t>Павлихин Дмитрий</t>
  </si>
  <si>
    <t xml:space="preserve">Цветков Александр </t>
  </si>
  <si>
    <t>ТД (399)</t>
  </si>
  <si>
    <t>Елфимова Екатерина</t>
  </si>
  <si>
    <t>Поваров Станислав</t>
  </si>
  <si>
    <t>Бондарев Сергей</t>
  </si>
  <si>
    <t>Михин Антон</t>
  </si>
  <si>
    <t>Ролин Дмитрий</t>
  </si>
  <si>
    <t xml:space="preserve">Дирекция по правовым вопросам (162) </t>
  </si>
  <si>
    <t>Манжос Андрей</t>
  </si>
  <si>
    <t>Шаврина Анна</t>
  </si>
  <si>
    <t>Орлов Владислав</t>
  </si>
  <si>
    <t xml:space="preserve">Гончаров Антон </t>
  </si>
  <si>
    <t>Подласов Владимир</t>
  </si>
  <si>
    <t>Краснолуцкя Ольга</t>
  </si>
  <si>
    <t xml:space="preserve">Максимов Андрей </t>
  </si>
  <si>
    <t>Плотников Юрий</t>
  </si>
  <si>
    <t>Клюева Евгения</t>
  </si>
  <si>
    <t xml:space="preserve">ФН Продажи Ком.1 </t>
  </si>
  <si>
    <t>ЦЛК (252)</t>
  </si>
  <si>
    <t>Золотухина Марина</t>
  </si>
  <si>
    <t>Прохоров Денис</t>
  </si>
  <si>
    <t>Карпов Андрей</t>
  </si>
  <si>
    <t>Неклюдов Виктор</t>
  </si>
  <si>
    <t>Башлыков Николай</t>
  </si>
  <si>
    <t>Стеганцев Александр</t>
  </si>
  <si>
    <t>Кислородный цех (51) ком 1</t>
  </si>
  <si>
    <t>Пахомов Александр</t>
  </si>
  <si>
    <t>Черкашин Андрей</t>
  </si>
  <si>
    <t>Подколзин Игорь</t>
  </si>
  <si>
    <t>Брайковская Инга</t>
  </si>
  <si>
    <t>Щукин Павел</t>
  </si>
  <si>
    <t>Богатырева Кристина</t>
  </si>
  <si>
    <t>Плетнева Мария</t>
  </si>
  <si>
    <t>Таболина Дарья</t>
  </si>
  <si>
    <t>Теплосиловой цех (49)         ком.1</t>
  </si>
  <si>
    <t>Молчанова Елена</t>
  </si>
  <si>
    <t xml:space="preserve">Кононыхин Михаил </t>
  </si>
  <si>
    <t>Лазарев Максим</t>
  </si>
  <si>
    <t>Теплосиловой цех (49)         ком.2</t>
  </si>
  <si>
    <t>Шипилова Ольга</t>
  </si>
  <si>
    <t>Изотов Сергей</t>
  </si>
  <si>
    <t>Чеботников Константин</t>
  </si>
  <si>
    <t>Теплосиловой цех (49)</t>
  </si>
  <si>
    <t>Копровый цех (21)</t>
  </si>
  <si>
    <t>ДИП (269)</t>
  </si>
  <si>
    <t>ДУЭК  (265)</t>
  </si>
  <si>
    <t>КХП (22)</t>
  </si>
  <si>
    <t>АГЦ (18)</t>
  </si>
  <si>
    <t>МЦПО (47)</t>
  </si>
  <si>
    <t>ЦЛК ком2            (252)</t>
  </si>
  <si>
    <t>ФЛЦ (31)</t>
  </si>
  <si>
    <t>Копровый цех (21) ком.2</t>
  </si>
  <si>
    <t>Копровый цех (21) ком.1</t>
  </si>
  <si>
    <t>РЦКО (32)</t>
  </si>
  <si>
    <t>УПР  (423)</t>
  </si>
  <si>
    <t>ЦДС (15)</t>
  </si>
  <si>
    <t>ЦВС (50)     ком.1</t>
  </si>
  <si>
    <t>ЦВС (50)      ком.2</t>
  </si>
  <si>
    <t>МУ (94,447)</t>
  </si>
  <si>
    <t>Уколов Иван (94)</t>
  </si>
  <si>
    <t>Яриков Михаил (94)</t>
  </si>
  <si>
    <t>Яруллин Альберт (447)</t>
  </si>
  <si>
    <t>Кочкин Сергей  (444)</t>
  </si>
  <si>
    <t>Кремнёв Артем  (269)</t>
  </si>
  <si>
    <t>Казаков Антон (444)</t>
  </si>
  <si>
    <t>Виноградов Дмитрий  (444)</t>
  </si>
  <si>
    <t>Ахмед Раафат Али Ахмед (269)</t>
  </si>
  <si>
    <t>Панин Виталий (395)</t>
  </si>
  <si>
    <t>Лукин Александр (395)</t>
  </si>
  <si>
    <t>Шамаев Максим (336)</t>
  </si>
  <si>
    <t>Бычков Владимир (336)</t>
  </si>
  <si>
    <t>Ильясов Рафис (336)</t>
  </si>
  <si>
    <t>Терновых Алексей (395)</t>
  </si>
  <si>
    <t>Бугакова Ольга (399)</t>
  </si>
  <si>
    <t>Поляков Владимир (417)</t>
  </si>
  <si>
    <t>Долгова Татьяна (399)</t>
  </si>
  <si>
    <t>Авхачев Константин (07)</t>
  </si>
  <si>
    <t>Виноградов Дмитрий  (06)</t>
  </si>
  <si>
    <t>Трофимов Сергей (07)</t>
  </si>
  <si>
    <t>Федоров Глеб (07)</t>
  </si>
  <si>
    <t>Грачёв Сергей (07)</t>
  </si>
  <si>
    <t>Ушаков Сергей (07)</t>
  </si>
  <si>
    <t>Басов Антон</t>
  </si>
  <si>
    <t>Кислородный цех (51) ком 2</t>
  </si>
  <si>
    <t>ДЦ-2 
ком. 1</t>
  </si>
  <si>
    <t/>
  </si>
  <si>
    <t>Код цеха</t>
  </si>
  <si>
    <t>Саворона Александр</t>
  </si>
  <si>
    <t xml:space="preserve">Сталеплавильное производство  (ком.1) </t>
  </si>
  <si>
    <t>Сталеплавильное производство  (ком. 2)</t>
  </si>
  <si>
    <t>ДЦ-1 (ком 1)</t>
  </si>
  <si>
    <t>ДЦ-1 (ком 2)</t>
  </si>
  <si>
    <t>Ткаченко Илья</t>
  </si>
  <si>
    <t>Дирекция  по персоналу (ком.2) 313</t>
  </si>
  <si>
    <t>Торговый дом НЛМК (клиентский сервис)</t>
  </si>
  <si>
    <t xml:space="preserve">Техническая дирекция
(ком 1.) </t>
  </si>
  <si>
    <t xml:space="preserve">Техническая дирекция
(ком 2.) </t>
  </si>
  <si>
    <t>Суминов Александр</t>
  </si>
  <si>
    <t>Колыхалов Дмитрий</t>
  </si>
  <si>
    <t>Харин Владимир</t>
  </si>
  <si>
    <t>Фомин Роман</t>
  </si>
  <si>
    <t>Жиронкина Татьяна</t>
  </si>
  <si>
    <t>ОМЦ</t>
  </si>
  <si>
    <t xml:space="preserve">Алексеев Алексей </t>
  </si>
  <si>
    <t xml:space="preserve">Курьянов Роман </t>
  </si>
  <si>
    <t xml:space="preserve">Максименко Максим </t>
  </si>
  <si>
    <t>Гулевский Даниил</t>
  </si>
  <si>
    <t xml:space="preserve">Хрюкина Ольга </t>
  </si>
  <si>
    <t>ТоиР</t>
  </si>
  <si>
    <t>ТОиР</t>
  </si>
  <si>
    <t>Фурсов Роман</t>
  </si>
  <si>
    <t>Сазонова Татьяна 269</t>
  </si>
  <si>
    <t>Хрюкин Владимир</t>
  </si>
  <si>
    <t>Шевченко Сергей</t>
  </si>
  <si>
    <t>Казьмин Дмитрий</t>
  </si>
  <si>
    <t>УСР Ком.1 (379)</t>
  </si>
  <si>
    <t>УСР Ком.2</t>
  </si>
  <si>
    <t xml:space="preserve">    </t>
  </si>
  <si>
    <t>ЦХПП (13)</t>
  </si>
  <si>
    <t xml:space="preserve">Белоусов </t>
  </si>
  <si>
    <t>неявка</t>
  </si>
  <si>
    <t>Кошилев Михаил  (291)</t>
  </si>
  <si>
    <t>ФН Снабжение</t>
  </si>
  <si>
    <t>Свинухов Игорь</t>
  </si>
  <si>
    <t>№ п/п</t>
  </si>
  <si>
    <r>
      <t xml:space="preserve">Кубок НЛМК по пулевой стрельбе                                                                                                                                 </t>
    </r>
    <r>
      <rPr>
        <b/>
        <sz val="16"/>
        <color rgb="FFC10308"/>
        <rFont val="Times New Roman"/>
        <family val="1"/>
        <charset val="204"/>
      </rPr>
      <t>вне зачёта</t>
    </r>
  </si>
  <si>
    <t>Ходько Дмитрий</t>
  </si>
  <si>
    <t>Расторгуев Александр</t>
  </si>
  <si>
    <t>Виноградов Петр</t>
  </si>
  <si>
    <t>Морсин Дмитрий</t>
  </si>
  <si>
    <t>Гребенщиков Иван Алексеевич</t>
  </si>
  <si>
    <t>Стеганцев Антон Вадимович</t>
  </si>
  <si>
    <t>Семенихин Андрей Юрьевич</t>
  </si>
  <si>
    <t>Яричин Валерий  Владимирович I место</t>
  </si>
  <si>
    <t>Мещеряков Олег Владимирович</t>
  </si>
  <si>
    <t>Цуканов Дмитрий Викторович</t>
  </si>
  <si>
    <t>Грибков Александр Сергеевич    II место</t>
  </si>
  <si>
    <t>Цуканов Дмитрий Юрьевич</t>
  </si>
  <si>
    <t>Настич Игорь Владимирович</t>
  </si>
  <si>
    <t>Бегунов Евгений Александрович III место</t>
  </si>
  <si>
    <t>Мартынова Юлия Владимировна II место</t>
  </si>
  <si>
    <t>Бизяева София Олеговна I место</t>
  </si>
  <si>
    <t>Журбина Наталья Владимировна                       III место</t>
  </si>
  <si>
    <t xml:space="preserve">Татаринова Ирина 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</si>
</sst>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99"/>
      <name val="Times New Roman"/>
      <family val="1"/>
      <charset val="204"/>
    </font>
    <font>
      <sz val="12"/>
      <color rgb="FF000099"/>
      <name val="Times New Roman"/>
      <family val="1"/>
      <charset val="204"/>
    </font>
    <font>
      <b/>
      <sz val="12"/>
      <color rgb="FFC1030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rgb="FFC1030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4"/>
      <color rgb="FFC00000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2060"/>
      <name val="Calibri"/>
      <family val="2"/>
      <charset val="204"/>
      <scheme val="minor"/>
    </font>
    <font>
      <b/>
      <sz val="12"/>
      <color rgb="FF002060"/>
      <name val="Times New Roman"/>
      <family val="1"/>
      <charset val="204"/>
    </font>
    <font>
      <sz val="12"/>
      <color rgb="FFC1030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C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4E8FA"/>
        <bgColor indexed="64"/>
      </patternFill>
    </fill>
    <fill>
      <patternFill patternType="solid">
        <fgColor rgb="FFD2BCF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6">
    <xf numFmtId="0" fontId="0" fillId="0" borderId="0" xfId="0"/>
    <xf numFmtId="0" fontId="1" fillId="0" borderId="0" xfId="0" applyFont="1"/>
    <xf numFmtId="0" fontId="2" fillId="0" borderId="1" xfId="0" applyFont="1" applyFill="1" applyBorder="1"/>
    <xf numFmtId="0" fontId="0" fillId="0" borderId="0" xfId="0" applyBorder="1"/>
    <xf numFmtId="0" fontId="6" fillId="0" borderId="3" xfId="0" applyFont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10" fillId="0" borderId="0" xfId="0" applyFont="1" applyBorder="1" applyAlignment="1"/>
    <xf numFmtId="0" fontId="10" fillId="0" borderId="0" xfId="0" applyFont="1" applyBorder="1" applyAlignment="1">
      <alignment wrapText="1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24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/>
    </xf>
    <xf numFmtId="0" fontId="2" fillId="0" borderId="2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5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/>
    </xf>
    <xf numFmtId="0" fontId="5" fillId="0" borderId="3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/>
    </xf>
    <xf numFmtId="0" fontId="5" fillId="0" borderId="5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42" xfId="0" applyFont="1" applyFill="1" applyBorder="1" applyAlignment="1">
      <alignment horizontal="left" vertical="center"/>
    </xf>
    <xf numFmtId="0" fontId="1" fillId="0" borderId="4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/>
    </xf>
    <xf numFmtId="0" fontId="5" fillId="0" borderId="39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0" fillId="0" borderId="0" xfId="0" applyFill="1"/>
    <xf numFmtId="0" fontId="6" fillId="0" borderId="27" xfId="0" applyFont="1" applyFill="1" applyBorder="1" applyAlignment="1">
      <alignment horizont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8" borderId="40" xfId="0" applyFont="1" applyFill="1" applyBorder="1" applyAlignment="1">
      <alignment horizontal="center" vertical="center" wrapText="1"/>
    </xf>
    <xf numFmtId="0" fontId="5" fillId="8" borderId="2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 wrapText="1"/>
    </xf>
    <xf numFmtId="0" fontId="5" fillId="0" borderId="5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wrapText="1"/>
    </xf>
    <xf numFmtId="0" fontId="5" fillId="0" borderId="62" xfId="0" applyFont="1" applyFill="1" applyBorder="1" applyAlignment="1">
      <alignment horizontal="center" vertical="center" wrapText="1"/>
    </xf>
    <xf numFmtId="0" fontId="6" fillId="0" borderId="31" xfId="0" applyFont="1" applyBorder="1" applyAlignment="1">
      <alignment horizontal="center"/>
    </xf>
    <xf numFmtId="0" fontId="12" fillId="0" borderId="4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left" vertical="center"/>
    </xf>
    <xf numFmtId="0" fontId="18" fillId="2" borderId="47" xfId="0" applyFont="1" applyFill="1" applyBorder="1" applyAlignment="1">
      <alignment horizontal="left" vertical="center"/>
    </xf>
    <xf numFmtId="0" fontId="5" fillId="2" borderId="48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5" fillId="0" borderId="47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5" fillId="0" borderId="49" xfId="0" applyFont="1" applyFill="1" applyBorder="1" applyAlignment="1">
      <alignment horizontal="left" vertical="center" wrapText="1"/>
    </xf>
    <xf numFmtId="0" fontId="5" fillId="0" borderId="47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center" wrapText="1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2" fillId="8" borderId="53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/>
    </xf>
    <xf numFmtId="0" fontId="5" fillId="9" borderId="10" xfId="0" applyFont="1" applyFill="1" applyBorder="1" applyAlignment="1">
      <alignment horizontal="center" vertical="center"/>
    </xf>
    <xf numFmtId="0" fontId="2" fillId="7" borderId="41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2" fillId="8" borderId="40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vertical="center"/>
    </xf>
    <xf numFmtId="0" fontId="5" fillId="8" borderId="9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 vertical="center"/>
    </xf>
    <xf numFmtId="0" fontId="18" fillId="8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6" fillId="0" borderId="32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0" xfId="0" applyFont="1" applyFill="1"/>
    <xf numFmtId="0" fontId="0" fillId="0" borderId="0" xfId="0" applyFill="1" applyAlignment="1">
      <alignment vertical="center"/>
    </xf>
    <xf numFmtId="0" fontId="1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center"/>
    </xf>
    <xf numFmtId="0" fontId="5" fillId="0" borderId="52" xfId="0" applyFont="1" applyFill="1" applyBorder="1" applyAlignment="1">
      <alignment horizontal="center" wrapText="1"/>
    </xf>
    <xf numFmtId="0" fontId="12" fillId="0" borderId="14" xfId="0" applyFont="1" applyFill="1" applyBorder="1" applyAlignment="1">
      <alignment horizontal="center" wrapText="1"/>
    </xf>
    <xf numFmtId="0" fontId="12" fillId="0" borderId="14" xfId="0" applyFont="1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12" fillId="0" borderId="35" xfId="0" applyFont="1" applyFill="1" applyBorder="1" applyAlignment="1">
      <alignment horizontal="center" wrapText="1"/>
    </xf>
    <xf numFmtId="0" fontId="2" fillId="0" borderId="35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 wrapText="1"/>
    </xf>
    <xf numFmtId="0" fontId="5" fillId="0" borderId="4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9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2" fillId="0" borderId="3" xfId="0" applyFont="1" applyFill="1" applyBorder="1" applyAlignment="1">
      <alignment vertical="center"/>
    </xf>
    <xf numFmtId="0" fontId="5" fillId="0" borderId="42" xfId="0" applyFont="1" applyFill="1" applyBorder="1" applyAlignment="1">
      <alignment vertical="center"/>
    </xf>
    <xf numFmtId="0" fontId="6" fillId="0" borderId="51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wrapText="1"/>
    </xf>
    <xf numFmtId="0" fontId="22" fillId="0" borderId="0" xfId="0" applyFont="1" applyFill="1"/>
    <xf numFmtId="0" fontId="23" fillId="0" borderId="24" xfId="0" applyFont="1" applyFill="1" applyBorder="1" applyAlignment="1">
      <alignment horizontal="center" wrapText="1"/>
    </xf>
    <xf numFmtId="0" fontId="23" fillId="0" borderId="8" xfId="0" applyFont="1" applyFill="1" applyBorder="1" applyAlignment="1">
      <alignment horizontal="center"/>
    </xf>
    <xf numFmtId="0" fontId="23" fillId="0" borderId="41" xfId="0" applyFont="1" applyFill="1" applyBorder="1" applyAlignment="1">
      <alignment horizontal="center"/>
    </xf>
    <xf numFmtId="0" fontId="23" fillId="0" borderId="40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/>
    </xf>
    <xf numFmtId="0" fontId="23" fillId="0" borderId="40" xfId="0" applyFont="1" applyFill="1" applyBorder="1" applyAlignment="1">
      <alignment horizontal="center"/>
    </xf>
    <xf numFmtId="0" fontId="23" fillId="0" borderId="11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5" fillId="7" borderId="42" xfId="0" applyFont="1" applyFill="1" applyBorder="1" applyAlignment="1">
      <alignment horizontal="left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7" fillId="7" borderId="52" xfId="0" applyFont="1" applyFill="1" applyBorder="1" applyAlignment="1">
      <alignment horizontal="center" vertical="center" wrapText="1"/>
    </xf>
    <xf numFmtId="0" fontId="17" fillId="7" borderId="43" xfId="0" applyFont="1" applyFill="1" applyBorder="1" applyAlignment="1">
      <alignment horizontal="center" vertical="center"/>
    </xf>
    <xf numFmtId="0" fontId="17" fillId="7" borderId="40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6" fillId="0" borderId="0" xfId="0" applyFont="1" applyFill="1"/>
    <xf numFmtId="0" fontId="6" fillId="0" borderId="24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5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4" fillId="0" borderId="0" xfId="0" applyFont="1"/>
    <xf numFmtId="0" fontId="2" fillId="2" borderId="49" xfId="0" applyFont="1" applyFill="1" applyBorder="1" applyAlignment="1">
      <alignment horizontal="center" vertical="center"/>
    </xf>
    <xf numFmtId="0" fontId="18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6" fillId="9" borderId="49" xfId="0" applyFont="1" applyFill="1" applyBorder="1" applyAlignment="1">
      <alignment horizontal="center" vertical="center"/>
    </xf>
    <xf numFmtId="0" fontId="2" fillId="9" borderId="47" xfId="0" applyFont="1" applyFill="1" applyBorder="1" applyAlignment="1">
      <alignment horizontal="center" vertical="center"/>
    </xf>
    <xf numFmtId="0" fontId="2" fillId="9" borderId="48" xfId="0" applyFont="1" applyFill="1" applyBorder="1" applyAlignment="1">
      <alignment horizontal="center" vertical="center"/>
    </xf>
    <xf numFmtId="0" fontId="2" fillId="7" borderId="49" xfId="0" applyFont="1" applyFill="1" applyBorder="1" applyAlignment="1">
      <alignment horizontal="center" vertical="center"/>
    </xf>
    <xf numFmtId="0" fontId="2" fillId="7" borderId="47" xfId="0" applyFont="1" applyFill="1" applyBorder="1" applyAlignment="1">
      <alignment horizontal="center" vertical="center"/>
    </xf>
    <xf numFmtId="0" fontId="2" fillId="7" borderId="48" xfId="0" applyFont="1" applyFill="1" applyBorder="1" applyAlignment="1">
      <alignment horizontal="center" vertical="center"/>
    </xf>
    <xf numFmtId="0" fontId="18" fillId="8" borderId="49" xfId="0" applyFont="1" applyFill="1" applyBorder="1" applyAlignment="1">
      <alignment horizontal="center" vertical="center"/>
    </xf>
    <xf numFmtId="0" fontId="2" fillId="8" borderId="47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49" xfId="0" applyFont="1" applyFill="1" applyBorder="1" applyAlignment="1">
      <alignment horizontal="center" vertical="center"/>
    </xf>
    <xf numFmtId="0" fontId="2" fillId="8" borderId="48" xfId="0" applyFont="1" applyFill="1" applyBorder="1" applyAlignment="1">
      <alignment horizontal="center" vertical="center"/>
    </xf>
    <xf numFmtId="0" fontId="2" fillId="8" borderId="28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19" fillId="0" borderId="6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6" borderId="0" xfId="0" applyFont="1" applyFill="1"/>
    <xf numFmtId="0" fontId="2" fillId="4" borderId="0" xfId="0" applyFont="1" applyFill="1"/>
    <xf numFmtId="0" fontId="6" fillId="0" borderId="0" xfId="0" applyFont="1" applyBorder="1" applyAlignment="1">
      <alignment horizontal="center" vertical="center"/>
    </xf>
    <xf numFmtId="0" fontId="2" fillId="0" borderId="25" xfId="0" applyFont="1" applyFill="1" applyBorder="1"/>
    <xf numFmtId="0" fontId="5" fillId="9" borderId="47" xfId="0" applyFont="1" applyFill="1" applyBorder="1" applyAlignment="1">
      <alignment horizontal="left" vertical="center"/>
    </xf>
    <xf numFmtId="0" fontId="5" fillId="9" borderId="48" xfId="0" applyFont="1" applyFill="1" applyBorder="1" applyAlignment="1">
      <alignment horizontal="left" vertical="center"/>
    </xf>
    <xf numFmtId="0" fontId="2" fillId="7" borderId="47" xfId="0" applyFont="1" applyFill="1" applyBorder="1" applyAlignment="1">
      <alignment horizontal="left" vertical="center"/>
    </xf>
    <xf numFmtId="0" fontId="2" fillId="7" borderId="48" xfId="0" applyFont="1" applyFill="1" applyBorder="1" applyAlignment="1">
      <alignment horizontal="left" vertical="center"/>
    </xf>
    <xf numFmtId="0" fontId="18" fillId="8" borderId="49" xfId="0" applyFont="1" applyFill="1" applyBorder="1" applyAlignment="1">
      <alignment horizontal="left" vertical="center"/>
    </xf>
    <xf numFmtId="0" fontId="2" fillId="8" borderId="47" xfId="0" applyFont="1" applyFill="1" applyBorder="1" applyAlignment="1">
      <alignment horizontal="left" vertical="center"/>
    </xf>
    <xf numFmtId="0" fontId="2" fillId="8" borderId="6" xfId="0" applyFont="1" applyFill="1" applyBorder="1" applyAlignment="1">
      <alignment horizontal="left" vertical="center"/>
    </xf>
    <xf numFmtId="0" fontId="2" fillId="8" borderId="49" xfId="0" applyFont="1" applyFill="1" applyBorder="1" applyAlignment="1">
      <alignment horizontal="left" vertical="center"/>
    </xf>
    <xf numFmtId="0" fontId="5" fillId="8" borderId="47" xfId="0" applyFont="1" applyFill="1" applyBorder="1" applyAlignment="1">
      <alignment horizontal="left" vertical="center"/>
    </xf>
    <xf numFmtId="0" fontId="5" fillId="8" borderId="48" xfId="0" applyFont="1" applyFill="1" applyBorder="1" applyAlignment="1">
      <alignment horizontal="left" vertical="center"/>
    </xf>
    <xf numFmtId="0" fontId="5" fillId="0" borderId="49" xfId="0" applyFont="1" applyFill="1" applyBorder="1" applyAlignment="1">
      <alignment horizontal="left" vertical="center"/>
    </xf>
    <xf numFmtId="0" fontId="5" fillId="8" borderId="49" xfId="0" applyFont="1" applyFill="1" applyBorder="1" applyAlignment="1">
      <alignment horizontal="left" vertical="center"/>
    </xf>
    <xf numFmtId="0" fontId="5" fillId="8" borderId="6" xfId="0" applyFont="1" applyFill="1" applyBorder="1" applyAlignment="1">
      <alignment horizontal="left" vertical="center" wrapText="1"/>
    </xf>
    <xf numFmtId="0" fontId="9" fillId="0" borderId="49" xfId="0" applyFont="1" applyFill="1" applyBorder="1" applyAlignment="1">
      <alignment horizontal="left" vertical="center"/>
    </xf>
    <xf numFmtId="0" fontId="2" fillId="0" borderId="47" xfId="0" applyFont="1" applyFill="1" applyBorder="1" applyAlignment="1">
      <alignment horizontal="left" vertical="center"/>
    </xf>
    <xf numFmtId="0" fontId="2" fillId="0" borderId="48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 wrapText="1"/>
    </xf>
    <xf numFmtId="0" fontId="5" fillId="0" borderId="48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left" vertical="center"/>
    </xf>
    <xf numFmtId="0" fontId="12" fillId="0" borderId="49" xfId="0" applyFont="1" applyFill="1" applyBorder="1" applyAlignment="1">
      <alignment horizontal="left" vertical="center"/>
    </xf>
    <xf numFmtId="0" fontId="2" fillId="0" borderId="46" xfId="0" applyFont="1" applyFill="1" applyBorder="1" applyAlignment="1">
      <alignment horizontal="left" vertical="center"/>
    </xf>
    <xf numFmtId="0" fontId="5" fillId="0" borderId="46" xfId="0" applyFont="1" applyFill="1" applyBorder="1" applyAlignment="1">
      <alignment horizontal="left" vertical="center"/>
    </xf>
    <xf numFmtId="0" fontId="5" fillId="0" borderId="49" xfId="0" applyFont="1" applyFill="1" applyBorder="1" applyAlignment="1">
      <alignment horizontal="left" wrapText="1"/>
    </xf>
    <xf numFmtId="0" fontId="5" fillId="0" borderId="47" xfId="0" applyFont="1" applyFill="1" applyBorder="1" applyAlignment="1">
      <alignment horizontal="left" wrapText="1"/>
    </xf>
    <xf numFmtId="0" fontId="5" fillId="0" borderId="48" xfId="0" applyFont="1" applyFill="1" applyBorder="1" applyAlignment="1">
      <alignment horizontal="left"/>
    </xf>
    <xf numFmtId="0" fontId="5" fillId="0" borderId="46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7" borderId="41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25" fillId="9" borderId="8" xfId="0" applyFont="1" applyFill="1" applyBorder="1" applyAlignment="1">
      <alignment horizontal="center" vertical="center"/>
    </xf>
    <xf numFmtId="0" fontId="8" fillId="9" borderId="8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12" fillId="8" borderId="24" xfId="0" applyFont="1" applyFill="1" applyBorder="1" applyAlignment="1">
      <alignment horizontal="center" vertical="center"/>
    </xf>
    <xf numFmtId="0" fontId="8" fillId="8" borderId="24" xfId="0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17" fillId="0" borderId="44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/>
    </xf>
    <xf numFmtId="0" fontId="14" fillId="0" borderId="47" xfId="0" applyFont="1" applyFill="1" applyBorder="1" applyAlignment="1">
      <alignment horizontal="left"/>
    </xf>
    <xf numFmtId="0" fontId="17" fillId="2" borderId="24" xfId="0" applyFont="1" applyFill="1" applyBorder="1" applyAlignment="1">
      <alignment horizontal="center" wrapText="1"/>
    </xf>
    <xf numFmtId="0" fontId="26" fillId="0" borderId="0" xfId="0" applyFont="1"/>
    <xf numFmtId="0" fontId="5" fillId="7" borderId="41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8" borderId="24" xfId="0" applyFont="1" applyFill="1" applyBorder="1" applyAlignment="1">
      <alignment horizontal="center" vertical="center" wrapText="1"/>
    </xf>
    <xf numFmtId="0" fontId="5" fillId="8" borderId="25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7" fillId="9" borderId="24" xfId="0" applyFont="1" applyFill="1" applyBorder="1" applyAlignment="1">
      <alignment horizontal="center" vertical="center"/>
    </xf>
    <xf numFmtId="0" fontId="17" fillId="9" borderId="25" xfId="0" applyFont="1" applyFill="1" applyBorder="1" applyAlignment="1">
      <alignment horizontal="center" vertical="center"/>
    </xf>
    <xf numFmtId="0" fontId="17" fillId="9" borderId="26" xfId="0" applyFont="1" applyFill="1" applyBorder="1" applyAlignment="1">
      <alignment horizontal="center" vertical="center"/>
    </xf>
    <xf numFmtId="0" fontId="3" fillId="8" borderId="24" xfId="0" applyFont="1" applyFill="1" applyBorder="1" applyAlignment="1">
      <alignment horizontal="center" vertical="center"/>
    </xf>
    <xf numFmtId="0" fontId="3" fillId="8" borderId="25" xfId="0" applyFont="1" applyFill="1" applyBorder="1" applyAlignment="1">
      <alignment horizontal="center" vertical="center"/>
    </xf>
    <xf numFmtId="0" fontId="3" fillId="8" borderId="26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9" fillId="7" borderId="24" xfId="0" applyFont="1" applyFill="1" applyBorder="1" applyAlignment="1">
      <alignment horizontal="center" vertical="center"/>
    </xf>
    <xf numFmtId="0" fontId="9" fillId="7" borderId="25" xfId="0" applyFont="1" applyFill="1" applyBorder="1" applyAlignment="1">
      <alignment horizontal="center" vertical="center"/>
    </xf>
    <xf numFmtId="0" fontId="9" fillId="7" borderId="2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8" borderId="26" xfId="0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center" wrapText="1"/>
    </xf>
    <xf numFmtId="0" fontId="10" fillId="7" borderId="34" xfId="0" applyFont="1" applyFill="1" applyBorder="1" applyAlignment="1">
      <alignment horizontal="center" wrapText="1"/>
    </xf>
    <xf numFmtId="0" fontId="17" fillId="0" borderId="25" xfId="0" applyFont="1" applyFill="1" applyBorder="1" applyAlignment="1">
      <alignment horizontal="center" vertical="center"/>
    </xf>
    <xf numFmtId="0" fontId="10" fillId="7" borderId="29" xfId="0" applyFont="1" applyFill="1" applyBorder="1" applyAlignment="1">
      <alignment horizontal="center"/>
    </xf>
    <xf numFmtId="0" fontId="10" fillId="7" borderId="30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8" borderId="40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 wrapText="1"/>
    </xf>
    <xf numFmtId="0" fontId="5" fillId="0" borderId="59" xfId="0" applyFont="1" applyFill="1" applyBorder="1" applyAlignment="1">
      <alignment horizontal="center" vertical="center" wrapText="1"/>
    </xf>
    <xf numFmtId="0" fontId="5" fillId="0" borderId="56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10" fillId="7" borderId="32" xfId="0" applyFont="1" applyFill="1" applyBorder="1" applyAlignment="1">
      <alignment horizontal="center" wrapText="1"/>
    </xf>
    <xf numFmtId="0" fontId="10" fillId="7" borderId="29" xfId="0" applyFont="1" applyFill="1" applyBorder="1" applyAlignment="1">
      <alignment horizontal="center" wrapText="1"/>
    </xf>
    <xf numFmtId="0" fontId="10" fillId="7" borderId="30" xfId="0" applyFont="1" applyFill="1" applyBorder="1" applyAlignment="1">
      <alignment horizontal="center" wrapText="1"/>
    </xf>
    <xf numFmtId="0" fontId="10" fillId="7" borderId="33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0" fontId="5" fillId="0" borderId="37" xfId="0" applyFont="1" applyFill="1" applyBorder="1" applyAlignment="1">
      <alignment horizontal="center" vertical="center" wrapText="1"/>
    </xf>
    <xf numFmtId="0" fontId="5" fillId="0" borderId="60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6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17" fillId="0" borderId="50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17" fillId="8" borderId="24" xfId="0" applyFont="1" applyFill="1" applyBorder="1" applyAlignment="1">
      <alignment horizontal="center" vertical="center"/>
    </xf>
    <xf numFmtId="0" fontId="17" fillId="8" borderId="25" xfId="0" applyFont="1" applyFill="1" applyBorder="1" applyAlignment="1">
      <alignment horizontal="center" vertical="center"/>
    </xf>
    <xf numFmtId="0" fontId="17" fillId="8" borderId="26" xfId="0" applyFont="1" applyFill="1" applyBorder="1" applyAlignment="1">
      <alignment horizontal="center" vertical="center"/>
    </xf>
    <xf numFmtId="0" fontId="17" fillId="9" borderId="49" xfId="0" applyFont="1" applyFill="1" applyBorder="1" applyAlignment="1">
      <alignment horizontal="left" vertical="center" wrapText="1"/>
    </xf>
    <xf numFmtId="0" fontId="17" fillId="0" borderId="47" xfId="0" applyFont="1" applyFill="1" applyBorder="1" applyAlignment="1">
      <alignment horizontal="left" vertical="center" wrapText="1"/>
    </xf>
    <xf numFmtId="0" fontId="17" fillId="7" borderId="1" xfId="0" applyFont="1" applyFill="1" applyBorder="1" applyAlignment="1">
      <alignment horizontal="left" vertical="center" wrapText="1"/>
    </xf>
    <xf numFmtId="0" fontId="17" fillId="7" borderId="46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D2BCF2"/>
      <color rgb="FFC10308"/>
      <color rgb="FFB4E8FA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283"/>
  <sheetViews>
    <sheetView topLeftCell="A3" zoomScale="98" zoomScaleNormal="98" workbookViewId="0">
      <pane ySplit="1" topLeftCell="A55" activePane="bottomLeft" state="frozen"/>
      <selection activeCell="A3" sqref="A3"/>
      <selection pane="bottomLeft" activeCell="E35" sqref="E35"/>
    </sheetView>
  </sheetViews>
  <sheetFormatPr defaultColWidth="17.28515625" defaultRowHeight="15.75"/>
  <cols>
    <col min="1" max="1" width="17.28515625" style="1" customWidth="1"/>
    <col min="2" max="2" width="10.7109375" style="260" customWidth="1"/>
    <col min="3" max="3" width="16.5703125" style="302" customWidth="1"/>
    <col min="4" max="4" width="9" style="302" customWidth="1"/>
    <col min="5" max="5" width="36.42578125" style="303" customWidth="1"/>
    <col min="6" max="6" width="10.140625" style="304" customWidth="1"/>
    <col min="7" max="7" width="11" style="305" customWidth="1"/>
    <col min="8" max="8" width="11.7109375" style="306" customWidth="1"/>
    <col min="9" max="9" width="11.7109375" style="374" customWidth="1"/>
    <col min="10" max="10" width="12.85546875" style="277" customWidth="1"/>
    <col min="11" max="16384" width="17.28515625" style="1"/>
  </cols>
  <sheetData>
    <row r="1" spans="2:10" ht="18.75" hidden="1" customHeight="1">
      <c r="B1" s="460"/>
      <c r="C1" s="460"/>
      <c r="D1" s="460"/>
      <c r="E1" s="460"/>
      <c r="F1" s="460"/>
      <c r="G1" s="460"/>
      <c r="H1" s="460"/>
      <c r="I1" s="460"/>
      <c r="J1" s="461"/>
    </row>
    <row r="2" spans="2:10" ht="21" hidden="1" customHeight="1" thickBot="1">
      <c r="B2" s="457"/>
      <c r="C2" s="457"/>
      <c r="D2" s="457"/>
      <c r="E2" s="457"/>
      <c r="F2" s="457"/>
      <c r="G2" s="457"/>
      <c r="H2" s="457"/>
      <c r="I2" s="457"/>
      <c r="J2" s="458"/>
    </row>
    <row r="3" spans="2:10" ht="38.25" customHeight="1" thickBot="1">
      <c r="B3" s="261" t="s">
        <v>83</v>
      </c>
      <c r="C3" s="16" t="s">
        <v>71</v>
      </c>
      <c r="D3" s="350" t="s">
        <v>282</v>
      </c>
      <c r="E3" s="307" t="s">
        <v>69</v>
      </c>
      <c r="F3" s="16" t="s">
        <v>70</v>
      </c>
      <c r="G3" s="250" t="s">
        <v>101</v>
      </c>
      <c r="H3" s="251" t="s">
        <v>100</v>
      </c>
      <c r="I3" s="255" t="s">
        <v>105</v>
      </c>
      <c r="J3" s="254" t="s">
        <v>68</v>
      </c>
    </row>
    <row r="4" spans="2:10" ht="16.5" customHeight="1" thickBot="1">
      <c r="B4" s="428">
        <v>1</v>
      </c>
      <c r="C4" s="453" t="s">
        <v>99</v>
      </c>
      <c r="D4" s="338">
        <v>439</v>
      </c>
      <c r="E4" s="148" t="s">
        <v>326</v>
      </c>
      <c r="F4" s="163">
        <v>104190</v>
      </c>
      <c r="G4" s="163">
        <v>38</v>
      </c>
      <c r="H4" s="278">
        <v>45</v>
      </c>
      <c r="I4" s="351">
        <f t="shared" ref="I4:I35" si="0">G4+H4</f>
        <v>83</v>
      </c>
      <c r="J4" s="438">
        <f t="shared" ref="J4" si="1">I4+I5+I6</f>
        <v>245</v>
      </c>
    </row>
    <row r="5" spans="2:10" ht="19.5" thickBot="1">
      <c r="B5" s="429"/>
      <c r="C5" s="454"/>
      <c r="D5" s="339">
        <v>439</v>
      </c>
      <c r="E5" s="149" t="s">
        <v>327</v>
      </c>
      <c r="F5" s="164">
        <v>165299</v>
      </c>
      <c r="G5" s="164">
        <v>44</v>
      </c>
      <c r="H5" s="279">
        <v>44</v>
      </c>
      <c r="I5" s="352">
        <f t="shared" si="0"/>
        <v>88</v>
      </c>
      <c r="J5" s="439"/>
    </row>
    <row r="6" spans="2:10" ht="16.5" customHeight="1" thickBot="1">
      <c r="B6" s="430"/>
      <c r="C6" s="455"/>
      <c r="D6" s="340">
        <v>439</v>
      </c>
      <c r="E6" s="150" t="s">
        <v>328</v>
      </c>
      <c r="F6" s="165">
        <v>9879</v>
      </c>
      <c r="G6" s="165">
        <v>35</v>
      </c>
      <c r="H6" s="280">
        <v>39</v>
      </c>
      <c r="I6" s="353">
        <f t="shared" si="0"/>
        <v>74</v>
      </c>
      <c r="J6" s="440"/>
    </row>
    <row r="7" spans="2:10" ht="32.25" thickBot="1">
      <c r="B7" s="431">
        <v>2</v>
      </c>
      <c r="C7" s="410" t="s">
        <v>26</v>
      </c>
      <c r="D7" s="341">
        <v>601</v>
      </c>
      <c r="E7" s="531" t="s">
        <v>329</v>
      </c>
      <c r="F7" s="166">
        <v>2601119</v>
      </c>
      <c r="G7" s="166">
        <v>44</v>
      </c>
      <c r="H7" s="281">
        <v>48</v>
      </c>
      <c r="I7" s="354">
        <f t="shared" si="0"/>
        <v>92</v>
      </c>
      <c r="J7" s="398">
        <f t="shared" ref="J7" si="2">I7+I8+I9</f>
        <v>243</v>
      </c>
    </row>
    <row r="8" spans="2:10" ht="16.5" customHeight="1" thickBot="1">
      <c r="B8" s="432"/>
      <c r="C8" s="411"/>
      <c r="D8" s="342">
        <v>602</v>
      </c>
      <c r="E8" s="309" t="s">
        <v>330</v>
      </c>
      <c r="F8" s="167">
        <v>2602086</v>
      </c>
      <c r="G8" s="167">
        <v>34</v>
      </c>
      <c r="H8" s="282">
        <v>45</v>
      </c>
      <c r="I8" s="355">
        <f t="shared" si="0"/>
        <v>79</v>
      </c>
      <c r="J8" s="399"/>
    </row>
    <row r="9" spans="2:10" ht="16.5" customHeight="1" thickBot="1">
      <c r="B9" s="433"/>
      <c r="C9" s="412"/>
      <c r="D9" s="343">
        <v>601</v>
      </c>
      <c r="E9" s="310" t="s">
        <v>331</v>
      </c>
      <c r="F9" s="168">
        <v>2600348</v>
      </c>
      <c r="G9" s="168">
        <v>26</v>
      </c>
      <c r="H9" s="283">
        <v>46</v>
      </c>
      <c r="I9" s="355">
        <f t="shared" si="0"/>
        <v>72</v>
      </c>
      <c r="J9" s="400"/>
    </row>
    <row r="10" spans="2:10" ht="39.75" customHeight="1" thickBot="1">
      <c r="B10" s="463">
        <v>3</v>
      </c>
      <c r="C10" s="378" t="s">
        <v>291</v>
      </c>
      <c r="D10" s="344">
        <v>417</v>
      </c>
      <c r="E10" s="534" t="s">
        <v>332</v>
      </c>
      <c r="F10" s="169">
        <v>118723</v>
      </c>
      <c r="G10" s="198">
        <v>45</v>
      </c>
      <c r="H10" s="284">
        <v>44</v>
      </c>
      <c r="I10" s="356">
        <f t="shared" si="0"/>
        <v>89</v>
      </c>
      <c r="J10" s="418">
        <f t="shared" ref="J10" si="3">I10+I11+I12</f>
        <v>241</v>
      </c>
    </row>
    <row r="11" spans="2:10" ht="16.5" customHeight="1" thickBot="1">
      <c r="B11" s="464"/>
      <c r="C11" s="379"/>
      <c r="D11" s="345">
        <v>417</v>
      </c>
      <c r="E11" s="311" t="s">
        <v>333</v>
      </c>
      <c r="F11" s="170">
        <v>48939</v>
      </c>
      <c r="G11" s="170">
        <v>40</v>
      </c>
      <c r="H11" s="285">
        <v>43</v>
      </c>
      <c r="I11" s="357">
        <f t="shared" si="0"/>
        <v>83</v>
      </c>
      <c r="J11" s="419"/>
    </row>
    <row r="12" spans="2:10" ht="16.5" customHeight="1" thickBot="1">
      <c r="B12" s="465"/>
      <c r="C12" s="380"/>
      <c r="D12" s="346">
        <v>417</v>
      </c>
      <c r="E12" s="312" t="s">
        <v>334</v>
      </c>
      <c r="F12" s="171">
        <v>94215</v>
      </c>
      <c r="G12" s="171">
        <v>27</v>
      </c>
      <c r="H12" s="286">
        <v>42</v>
      </c>
      <c r="I12" s="357">
        <f t="shared" si="0"/>
        <v>69</v>
      </c>
      <c r="J12" s="420"/>
    </row>
    <row r="13" spans="2:10" ht="19.5" thickBot="1">
      <c r="B13" s="401">
        <v>4</v>
      </c>
      <c r="C13" s="466" t="s">
        <v>66</v>
      </c>
      <c r="D13" s="103">
        <v>313</v>
      </c>
      <c r="E13" s="313" t="s">
        <v>210</v>
      </c>
      <c r="F13" s="172">
        <v>51009</v>
      </c>
      <c r="G13" s="199">
        <v>41</v>
      </c>
      <c r="H13" s="287">
        <v>47</v>
      </c>
      <c r="I13" s="358">
        <f t="shared" si="0"/>
        <v>88</v>
      </c>
      <c r="J13" s="381">
        <f t="shared" ref="J13" si="4">I13+I14+I15</f>
        <v>237</v>
      </c>
    </row>
    <row r="14" spans="2:10" ht="16.5" customHeight="1" thickBot="1">
      <c r="B14" s="402"/>
      <c r="C14" s="467"/>
      <c r="D14" s="104">
        <v>313</v>
      </c>
      <c r="E14" s="314" t="s">
        <v>211</v>
      </c>
      <c r="F14" s="173">
        <v>95758</v>
      </c>
      <c r="G14" s="173">
        <v>40</v>
      </c>
      <c r="H14" s="288">
        <v>41</v>
      </c>
      <c r="I14" s="359">
        <f t="shared" si="0"/>
        <v>81</v>
      </c>
      <c r="J14" s="382"/>
    </row>
    <row r="15" spans="2:10" ht="16.5" customHeight="1" thickBot="1">
      <c r="B15" s="402"/>
      <c r="C15" s="468"/>
      <c r="D15" s="105">
        <v>313</v>
      </c>
      <c r="E15" s="315" t="s">
        <v>67</v>
      </c>
      <c r="F15" s="174">
        <v>95363</v>
      </c>
      <c r="G15" s="174">
        <v>30</v>
      </c>
      <c r="H15" s="289">
        <v>38</v>
      </c>
      <c r="I15" s="359">
        <f t="shared" si="0"/>
        <v>68</v>
      </c>
      <c r="J15" s="382"/>
    </row>
    <row r="16" spans="2:10" ht="16.5" customHeight="1" thickBot="1">
      <c r="B16" s="415">
        <v>5</v>
      </c>
      <c r="C16" s="388" t="s">
        <v>94</v>
      </c>
      <c r="D16" s="104">
        <v>60</v>
      </c>
      <c r="E16" s="316" t="s">
        <v>130</v>
      </c>
      <c r="F16" s="175">
        <v>119332</v>
      </c>
      <c r="G16" s="178">
        <v>36</v>
      </c>
      <c r="H16" s="290">
        <v>41</v>
      </c>
      <c r="I16" s="360">
        <f t="shared" si="0"/>
        <v>77</v>
      </c>
      <c r="J16" s="381">
        <f t="shared" ref="J16" si="5">I16+I17+I18</f>
        <v>235</v>
      </c>
    </row>
    <row r="17" spans="2:10" ht="16.5" customHeight="1" thickBot="1">
      <c r="B17" s="416"/>
      <c r="C17" s="389"/>
      <c r="D17" s="104">
        <v>60</v>
      </c>
      <c r="E17" s="317" t="s">
        <v>2</v>
      </c>
      <c r="F17" s="176">
        <v>118178</v>
      </c>
      <c r="G17" s="176">
        <v>41</v>
      </c>
      <c r="H17" s="288">
        <v>42</v>
      </c>
      <c r="I17" s="360">
        <f t="shared" si="0"/>
        <v>83</v>
      </c>
      <c r="J17" s="382"/>
    </row>
    <row r="18" spans="2:10" ht="16.5" customHeight="1" thickBot="1">
      <c r="B18" s="417"/>
      <c r="C18" s="456"/>
      <c r="D18" s="104">
        <v>60</v>
      </c>
      <c r="E18" s="318" t="s">
        <v>117</v>
      </c>
      <c r="F18" s="177">
        <v>164576</v>
      </c>
      <c r="G18" s="177">
        <v>29</v>
      </c>
      <c r="H18" s="291">
        <v>46</v>
      </c>
      <c r="I18" s="361">
        <f t="shared" si="0"/>
        <v>75</v>
      </c>
      <c r="J18" s="383"/>
    </row>
    <row r="19" spans="2:10" ht="16.5" customHeight="1" thickBot="1">
      <c r="B19" s="414">
        <v>6</v>
      </c>
      <c r="C19" s="406" t="s">
        <v>86</v>
      </c>
      <c r="D19" s="83">
        <v>380</v>
      </c>
      <c r="E19" s="319" t="s">
        <v>37</v>
      </c>
      <c r="F19" s="90">
        <v>67886</v>
      </c>
      <c r="G19" s="90">
        <v>38</v>
      </c>
      <c r="H19" s="193">
        <v>37</v>
      </c>
      <c r="I19" s="362">
        <f t="shared" si="0"/>
        <v>75</v>
      </c>
      <c r="J19" s="381">
        <f t="shared" ref="J19" si="6">I19+I20+I21</f>
        <v>232</v>
      </c>
    </row>
    <row r="20" spans="2:10" ht="16.5" customHeight="1" thickBot="1">
      <c r="B20" s="393"/>
      <c r="C20" s="396"/>
      <c r="D20" s="84">
        <v>380</v>
      </c>
      <c r="E20" s="152" t="s">
        <v>180</v>
      </c>
      <c r="F20" s="91">
        <v>80056</v>
      </c>
      <c r="G20" s="91">
        <v>29</v>
      </c>
      <c r="H20" s="194">
        <v>41</v>
      </c>
      <c r="I20" s="362">
        <f t="shared" si="0"/>
        <v>70</v>
      </c>
      <c r="J20" s="382"/>
    </row>
    <row r="21" spans="2:10" ht="16.5" customHeight="1" thickBot="1">
      <c r="B21" s="394"/>
      <c r="C21" s="397"/>
      <c r="D21" s="86">
        <v>380</v>
      </c>
      <c r="E21" s="153" t="s">
        <v>38</v>
      </c>
      <c r="F21" s="92">
        <v>149461</v>
      </c>
      <c r="G21" s="92">
        <v>44</v>
      </c>
      <c r="H21" s="195">
        <v>43</v>
      </c>
      <c r="I21" s="362">
        <f t="shared" si="0"/>
        <v>87</v>
      </c>
      <c r="J21" s="383"/>
    </row>
    <row r="22" spans="2:10" ht="16.5" customHeight="1" thickBot="1">
      <c r="B22" s="401">
        <v>7</v>
      </c>
      <c r="C22" s="388" t="s">
        <v>221</v>
      </c>
      <c r="D22" s="106">
        <v>51</v>
      </c>
      <c r="E22" s="320" t="s">
        <v>216</v>
      </c>
      <c r="F22" s="178">
        <v>120908</v>
      </c>
      <c r="G22" s="178">
        <v>37</v>
      </c>
      <c r="H22" s="292">
        <v>41</v>
      </c>
      <c r="I22" s="360">
        <f t="shared" si="0"/>
        <v>78</v>
      </c>
      <c r="J22" s="381">
        <f>I22+I23+I24</f>
        <v>232</v>
      </c>
    </row>
    <row r="23" spans="2:10" ht="16.5" customHeight="1" thickBot="1">
      <c r="B23" s="402"/>
      <c r="C23" s="389"/>
      <c r="D23" s="104">
        <v>51</v>
      </c>
      <c r="E23" s="317" t="s">
        <v>217</v>
      </c>
      <c r="F23" s="179">
        <v>152939</v>
      </c>
      <c r="G23" s="176">
        <v>29</v>
      </c>
      <c r="H23" s="161">
        <v>45</v>
      </c>
      <c r="I23" s="360">
        <f t="shared" si="0"/>
        <v>74</v>
      </c>
      <c r="J23" s="382"/>
    </row>
    <row r="24" spans="2:10" ht="16.5" customHeight="1" thickBot="1">
      <c r="B24" s="403"/>
      <c r="C24" s="389"/>
      <c r="D24" s="104">
        <v>51</v>
      </c>
      <c r="E24" s="321" t="s">
        <v>288</v>
      </c>
      <c r="F24" s="105">
        <v>112161</v>
      </c>
      <c r="G24" s="105">
        <v>36</v>
      </c>
      <c r="H24" s="160">
        <v>44</v>
      </c>
      <c r="I24" s="360">
        <f t="shared" si="0"/>
        <v>80</v>
      </c>
      <c r="J24" s="383"/>
    </row>
    <row r="25" spans="2:10" ht="16.5" customHeight="1" thickBot="1">
      <c r="B25" s="401">
        <v>8</v>
      </c>
      <c r="C25" s="406" t="s">
        <v>84</v>
      </c>
      <c r="D25" s="83">
        <v>61</v>
      </c>
      <c r="E25" s="319" t="s">
        <v>113</v>
      </c>
      <c r="F25" s="90">
        <v>149855</v>
      </c>
      <c r="G25" s="90">
        <v>25</v>
      </c>
      <c r="H25" s="193">
        <v>41</v>
      </c>
      <c r="I25" s="362">
        <f t="shared" si="0"/>
        <v>66</v>
      </c>
      <c r="J25" s="381">
        <f t="shared" ref="J25" si="7">I25+I26+I27</f>
        <v>229</v>
      </c>
    </row>
    <row r="26" spans="2:10" ht="37.5" customHeight="1" thickBot="1">
      <c r="B26" s="402"/>
      <c r="C26" s="396"/>
      <c r="D26" s="84">
        <v>61</v>
      </c>
      <c r="E26" s="532" t="s">
        <v>335</v>
      </c>
      <c r="F26" s="91">
        <v>117986</v>
      </c>
      <c r="G26" s="200">
        <v>42</v>
      </c>
      <c r="H26" s="293">
        <v>47</v>
      </c>
      <c r="I26" s="363">
        <f t="shared" si="0"/>
        <v>89</v>
      </c>
      <c r="J26" s="382"/>
    </row>
    <row r="27" spans="2:10" ht="16.5" customHeight="1" thickBot="1">
      <c r="B27" s="403"/>
      <c r="C27" s="397"/>
      <c r="D27" s="85">
        <v>61</v>
      </c>
      <c r="E27" s="153" t="s">
        <v>114</v>
      </c>
      <c r="F27" s="92">
        <v>153393</v>
      </c>
      <c r="G27" s="92">
        <v>33</v>
      </c>
      <c r="H27" s="195">
        <v>41</v>
      </c>
      <c r="I27" s="362">
        <f t="shared" si="0"/>
        <v>74</v>
      </c>
      <c r="J27" s="383"/>
    </row>
    <row r="28" spans="2:10" ht="16.5" customHeight="1" thickBot="1">
      <c r="B28" s="401">
        <v>9</v>
      </c>
      <c r="C28" s="425" t="s">
        <v>213</v>
      </c>
      <c r="D28" s="88">
        <v>293</v>
      </c>
      <c r="E28" s="322" t="s">
        <v>337</v>
      </c>
      <c r="F28" s="90">
        <v>160276</v>
      </c>
      <c r="G28" s="256">
        <v>37</v>
      </c>
      <c r="H28" s="294">
        <v>47</v>
      </c>
      <c r="I28" s="364">
        <f t="shared" si="0"/>
        <v>84</v>
      </c>
      <c r="J28" s="381">
        <f t="shared" ref="J28" si="8">I28+I29+I30</f>
        <v>224</v>
      </c>
    </row>
    <row r="29" spans="2:10" ht="16.5" customHeight="1" thickBot="1">
      <c r="B29" s="402"/>
      <c r="C29" s="426"/>
      <c r="D29" s="84">
        <v>321</v>
      </c>
      <c r="E29" s="152" t="s">
        <v>207</v>
      </c>
      <c r="F29" s="91">
        <v>99569</v>
      </c>
      <c r="G29" s="91">
        <v>32</v>
      </c>
      <c r="H29" s="252">
        <v>44</v>
      </c>
      <c r="I29" s="362">
        <f t="shared" si="0"/>
        <v>76</v>
      </c>
      <c r="J29" s="382"/>
    </row>
    <row r="30" spans="2:10" ht="16.5" customHeight="1" thickBot="1">
      <c r="B30" s="403"/>
      <c r="C30" s="427"/>
      <c r="D30" s="85">
        <v>286</v>
      </c>
      <c r="E30" s="153" t="s">
        <v>65</v>
      </c>
      <c r="F30" s="92">
        <v>45574</v>
      </c>
      <c r="G30" s="92">
        <v>22</v>
      </c>
      <c r="H30" s="253">
        <v>42</v>
      </c>
      <c r="I30" s="362">
        <f t="shared" si="0"/>
        <v>64</v>
      </c>
      <c r="J30" s="383"/>
    </row>
    <row r="31" spans="2:10" ht="16.5" customHeight="1" thickBot="1">
      <c r="B31" s="401">
        <v>10</v>
      </c>
      <c r="C31" s="385" t="s">
        <v>109</v>
      </c>
      <c r="D31" s="84">
        <v>116</v>
      </c>
      <c r="E31" s="151" t="s">
        <v>6</v>
      </c>
      <c r="F31" s="180">
        <v>146827</v>
      </c>
      <c r="G31" s="180">
        <v>21</v>
      </c>
      <c r="H31" s="193">
        <v>44</v>
      </c>
      <c r="I31" s="362">
        <f t="shared" si="0"/>
        <v>65</v>
      </c>
      <c r="J31" s="381">
        <f t="shared" ref="J31" si="9">I31+I32+I33</f>
        <v>221</v>
      </c>
    </row>
    <row r="32" spans="2:10" ht="16.5" customHeight="1" thickBot="1">
      <c r="B32" s="402"/>
      <c r="C32" s="386"/>
      <c r="D32" s="84">
        <v>116</v>
      </c>
      <c r="E32" s="323" t="s">
        <v>7</v>
      </c>
      <c r="F32" s="181">
        <v>149823</v>
      </c>
      <c r="G32" s="181">
        <v>36</v>
      </c>
      <c r="H32" s="194">
        <v>41</v>
      </c>
      <c r="I32" s="362">
        <f t="shared" si="0"/>
        <v>77</v>
      </c>
      <c r="J32" s="382"/>
    </row>
    <row r="33" spans="2:10" ht="16.5" customHeight="1" thickBot="1">
      <c r="B33" s="403"/>
      <c r="C33" s="387"/>
      <c r="D33" s="84">
        <v>116</v>
      </c>
      <c r="E33" s="324" t="s">
        <v>5</v>
      </c>
      <c r="F33" s="182">
        <v>162973</v>
      </c>
      <c r="G33" s="182">
        <v>33</v>
      </c>
      <c r="H33" s="195">
        <v>46</v>
      </c>
      <c r="I33" s="362">
        <f t="shared" si="0"/>
        <v>79</v>
      </c>
      <c r="J33" s="383"/>
    </row>
    <row r="34" spans="2:10" ht="16.5" customHeight="1" thickBot="1">
      <c r="B34" s="401">
        <v>11</v>
      </c>
      <c r="C34" s="406" t="s">
        <v>188</v>
      </c>
      <c r="D34" s="83">
        <v>426</v>
      </c>
      <c r="E34" s="319" t="s">
        <v>189</v>
      </c>
      <c r="F34" s="90">
        <v>162158</v>
      </c>
      <c r="G34" s="90">
        <v>20</v>
      </c>
      <c r="H34" s="123">
        <v>40</v>
      </c>
      <c r="I34" s="365">
        <f t="shared" si="0"/>
        <v>60</v>
      </c>
      <c r="J34" s="381">
        <f t="shared" ref="J34" si="10">I34+I35+I36</f>
        <v>220</v>
      </c>
    </row>
    <row r="35" spans="2:10" ht="33.75" customHeight="1" thickBot="1">
      <c r="B35" s="402"/>
      <c r="C35" s="396"/>
      <c r="D35" s="84">
        <v>426</v>
      </c>
      <c r="E35" s="532" t="s">
        <v>336</v>
      </c>
      <c r="F35" s="183">
        <v>48539</v>
      </c>
      <c r="G35" s="201">
        <v>34</v>
      </c>
      <c r="H35" s="295">
        <v>46</v>
      </c>
      <c r="I35" s="366">
        <f t="shared" si="0"/>
        <v>80</v>
      </c>
      <c r="J35" s="382"/>
    </row>
    <row r="36" spans="2:10" ht="16.5" customHeight="1" thickBot="1">
      <c r="B36" s="403"/>
      <c r="C36" s="397"/>
      <c r="D36" s="85">
        <v>426</v>
      </c>
      <c r="E36" s="153" t="s">
        <v>190</v>
      </c>
      <c r="F36" s="92">
        <v>163786</v>
      </c>
      <c r="G36" s="92">
        <v>34</v>
      </c>
      <c r="H36" s="253">
        <v>46</v>
      </c>
      <c r="I36" s="365">
        <f t="shared" ref="I36:I67" si="11">G36+H36</f>
        <v>80</v>
      </c>
      <c r="J36" s="383"/>
    </row>
    <row r="37" spans="2:10" ht="16.5" customHeight="1" thickBot="1">
      <c r="B37" s="401">
        <v>12</v>
      </c>
      <c r="C37" s="395" t="s">
        <v>90</v>
      </c>
      <c r="D37" s="35">
        <v>213</v>
      </c>
      <c r="E37" s="50" t="s">
        <v>143</v>
      </c>
      <c r="F37" s="131">
        <v>151027</v>
      </c>
      <c r="G37" s="139">
        <v>27</v>
      </c>
      <c r="H37" s="131">
        <v>39</v>
      </c>
      <c r="I37" s="268">
        <f t="shared" si="11"/>
        <v>66</v>
      </c>
      <c r="J37" s="459">
        <f>I37+I38+I39</f>
        <v>219</v>
      </c>
    </row>
    <row r="38" spans="2:10" ht="16.5" customHeight="1" thickBot="1">
      <c r="B38" s="402"/>
      <c r="C38" s="396"/>
      <c r="D38" s="29">
        <v>213</v>
      </c>
      <c r="E38" s="30" t="s">
        <v>45</v>
      </c>
      <c r="F38" s="60">
        <v>82561</v>
      </c>
      <c r="G38" s="61">
        <v>29</v>
      </c>
      <c r="H38" s="60">
        <v>45</v>
      </c>
      <c r="I38" s="266">
        <f t="shared" si="11"/>
        <v>74</v>
      </c>
      <c r="J38" s="459"/>
    </row>
    <row r="39" spans="2:10" ht="16.5" customHeight="1" thickBot="1">
      <c r="B39" s="403"/>
      <c r="C39" s="441"/>
      <c r="D39" s="37">
        <v>213</v>
      </c>
      <c r="E39" s="55" t="s">
        <v>144</v>
      </c>
      <c r="F39" s="121">
        <v>120076</v>
      </c>
      <c r="G39" s="137">
        <v>38</v>
      </c>
      <c r="H39" s="121">
        <v>41</v>
      </c>
      <c r="I39" s="264">
        <f t="shared" si="11"/>
        <v>79</v>
      </c>
      <c r="J39" s="459"/>
    </row>
    <row r="40" spans="2:10" ht="16.5" customHeight="1" thickBot="1">
      <c r="B40" s="401">
        <v>13</v>
      </c>
      <c r="C40" s="406" t="s">
        <v>51</v>
      </c>
      <c r="D40" s="83">
        <v>1</v>
      </c>
      <c r="E40" s="319" t="s">
        <v>54</v>
      </c>
      <c r="F40" s="90">
        <v>46004246</v>
      </c>
      <c r="G40" s="90">
        <v>33</v>
      </c>
      <c r="H40" s="123">
        <v>43</v>
      </c>
      <c r="I40" s="365">
        <f t="shared" si="11"/>
        <v>76</v>
      </c>
      <c r="J40" s="381">
        <f t="shared" ref="J40" si="12">I40+I41+I42</f>
        <v>219</v>
      </c>
    </row>
    <row r="41" spans="2:10" ht="16.5" customHeight="1" thickBot="1">
      <c r="B41" s="402"/>
      <c r="C41" s="396"/>
      <c r="D41" s="84">
        <v>1</v>
      </c>
      <c r="E41" s="152" t="s">
        <v>53</v>
      </c>
      <c r="F41" s="91">
        <v>46003887</v>
      </c>
      <c r="G41" s="91">
        <v>34</v>
      </c>
      <c r="H41" s="252">
        <v>41</v>
      </c>
      <c r="I41" s="365">
        <f t="shared" si="11"/>
        <v>75</v>
      </c>
      <c r="J41" s="382"/>
    </row>
    <row r="42" spans="2:10" ht="16.5" customHeight="1" thickBot="1">
      <c r="B42" s="403"/>
      <c r="C42" s="397"/>
      <c r="D42" s="85">
        <v>1</v>
      </c>
      <c r="E42" s="153" t="s">
        <v>192</v>
      </c>
      <c r="F42" s="92">
        <v>46004905</v>
      </c>
      <c r="G42" s="92">
        <v>25</v>
      </c>
      <c r="H42" s="253">
        <v>43</v>
      </c>
      <c r="I42" s="365">
        <f t="shared" si="11"/>
        <v>68</v>
      </c>
      <c r="J42" s="383"/>
    </row>
    <row r="43" spans="2:10" ht="15.75" customHeight="1" thickBot="1">
      <c r="B43" s="401">
        <v>14</v>
      </c>
      <c r="C43" s="385" t="s">
        <v>122</v>
      </c>
      <c r="D43" s="79">
        <v>110</v>
      </c>
      <c r="E43" s="325" t="s">
        <v>123</v>
      </c>
      <c r="F43" s="184">
        <v>147529</v>
      </c>
      <c r="G43" s="180">
        <v>36</v>
      </c>
      <c r="H43" s="123">
        <v>35</v>
      </c>
      <c r="I43" s="365">
        <f t="shared" si="11"/>
        <v>71</v>
      </c>
      <c r="J43" s="381">
        <f t="shared" ref="J43" si="13">I43+I44+I45</f>
        <v>218</v>
      </c>
    </row>
    <row r="44" spans="2:10" ht="17.25" customHeight="1" thickBot="1">
      <c r="B44" s="402"/>
      <c r="C44" s="386"/>
      <c r="D44" s="84">
        <v>110</v>
      </c>
      <c r="E44" s="323" t="s">
        <v>124</v>
      </c>
      <c r="F44" s="181">
        <v>160632</v>
      </c>
      <c r="G44" s="181">
        <v>20</v>
      </c>
      <c r="H44" s="252">
        <v>41</v>
      </c>
      <c r="I44" s="365">
        <f t="shared" si="11"/>
        <v>61</v>
      </c>
      <c r="J44" s="382"/>
    </row>
    <row r="45" spans="2:10" ht="15.75" customHeight="1" thickBot="1">
      <c r="B45" s="403"/>
      <c r="C45" s="386"/>
      <c r="D45" s="79">
        <v>110</v>
      </c>
      <c r="E45" s="326" t="s">
        <v>125</v>
      </c>
      <c r="F45" s="86">
        <v>69804</v>
      </c>
      <c r="G45" s="182">
        <v>42</v>
      </c>
      <c r="H45" s="262">
        <v>44</v>
      </c>
      <c r="I45" s="367">
        <f t="shared" si="11"/>
        <v>86</v>
      </c>
      <c r="J45" s="382"/>
    </row>
    <row r="46" spans="2:10" ht="15.75" customHeight="1" thickBot="1">
      <c r="B46" s="401">
        <v>15</v>
      </c>
      <c r="C46" s="407" t="s">
        <v>254</v>
      </c>
      <c r="D46" s="347">
        <v>94</v>
      </c>
      <c r="E46" s="151" t="s">
        <v>255</v>
      </c>
      <c r="F46" s="180">
        <v>100273</v>
      </c>
      <c r="G46" s="180">
        <v>34</v>
      </c>
      <c r="H46" s="193">
        <v>32</v>
      </c>
      <c r="I46" s="362">
        <f t="shared" si="11"/>
        <v>66</v>
      </c>
      <c r="J46" s="381">
        <f t="shared" ref="J46" si="14">I46+I47+I48</f>
        <v>210</v>
      </c>
    </row>
    <row r="47" spans="2:10" ht="15.75" customHeight="1" thickBot="1">
      <c r="B47" s="402"/>
      <c r="C47" s="408"/>
      <c r="D47" s="96">
        <v>94</v>
      </c>
      <c r="E47" s="323" t="s">
        <v>256</v>
      </c>
      <c r="F47" s="181">
        <v>51088</v>
      </c>
      <c r="G47" s="181">
        <v>24</v>
      </c>
      <c r="H47" s="194">
        <v>45</v>
      </c>
      <c r="I47" s="362">
        <f t="shared" si="11"/>
        <v>69</v>
      </c>
      <c r="J47" s="382"/>
    </row>
    <row r="48" spans="2:10" ht="15.75" customHeight="1" thickBot="1">
      <c r="B48" s="403"/>
      <c r="C48" s="409"/>
      <c r="D48" s="348">
        <v>447</v>
      </c>
      <c r="E48" s="324" t="s">
        <v>257</v>
      </c>
      <c r="F48" s="182">
        <v>163861</v>
      </c>
      <c r="G48" s="182">
        <v>33</v>
      </c>
      <c r="H48" s="195">
        <v>42</v>
      </c>
      <c r="I48" s="362">
        <f t="shared" si="11"/>
        <v>75</v>
      </c>
      <c r="J48" s="383"/>
    </row>
    <row r="49" spans="2:10" ht="15.75" customHeight="1" thickBot="1">
      <c r="B49" s="401">
        <v>16</v>
      </c>
      <c r="C49" s="385" t="s">
        <v>314</v>
      </c>
      <c r="D49" s="84">
        <v>13</v>
      </c>
      <c r="E49" s="154" t="s">
        <v>222</v>
      </c>
      <c r="F49" s="83">
        <v>119148</v>
      </c>
      <c r="G49" s="83">
        <v>28</v>
      </c>
      <c r="H49" s="193">
        <v>45</v>
      </c>
      <c r="I49" s="362">
        <f t="shared" si="11"/>
        <v>73</v>
      </c>
      <c r="J49" s="381">
        <f>I49+I50+I51</f>
        <v>208</v>
      </c>
    </row>
    <row r="50" spans="2:10" ht="15.75" customHeight="1" thickBot="1">
      <c r="B50" s="402"/>
      <c r="C50" s="386"/>
      <c r="D50" s="84">
        <v>13</v>
      </c>
      <c r="E50" s="155" t="s">
        <v>223</v>
      </c>
      <c r="F50" s="84">
        <v>42950</v>
      </c>
      <c r="G50" s="84">
        <v>28</v>
      </c>
      <c r="H50" s="194">
        <v>44</v>
      </c>
      <c r="I50" s="362">
        <f t="shared" si="11"/>
        <v>72</v>
      </c>
      <c r="J50" s="382"/>
    </row>
    <row r="51" spans="2:10" ht="15.75" customHeight="1" thickBot="1">
      <c r="B51" s="403"/>
      <c r="C51" s="387"/>
      <c r="D51" s="79">
        <v>13</v>
      </c>
      <c r="E51" s="327" t="s">
        <v>224</v>
      </c>
      <c r="F51" s="85">
        <v>99256</v>
      </c>
      <c r="G51" s="85">
        <v>23</v>
      </c>
      <c r="H51" s="195">
        <v>40</v>
      </c>
      <c r="I51" s="362">
        <f t="shared" si="11"/>
        <v>63</v>
      </c>
      <c r="J51" s="383"/>
    </row>
    <row r="52" spans="2:10" ht="15.75" customHeight="1" thickBot="1">
      <c r="B52" s="401">
        <v>17</v>
      </c>
      <c r="C52" s="385" t="s">
        <v>167</v>
      </c>
      <c r="D52" s="84">
        <v>438</v>
      </c>
      <c r="E52" s="319" t="s">
        <v>29</v>
      </c>
      <c r="F52" s="90">
        <v>59773</v>
      </c>
      <c r="G52" s="90">
        <v>28</v>
      </c>
      <c r="H52" s="63">
        <v>40</v>
      </c>
      <c r="I52" s="368">
        <f t="shared" si="11"/>
        <v>68</v>
      </c>
      <c r="J52" s="381">
        <f t="shared" ref="J52" si="15">I52+I53+I54</f>
        <v>208</v>
      </c>
    </row>
    <row r="53" spans="2:10" ht="15.75" customHeight="1" thickBot="1">
      <c r="B53" s="402"/>
      <c r="C53" s="386"/>
      <c r="D53" s="84">
        <v>438</v>
      </c>
      <c r="E53" s="152" t="s">
        <v>168</v>
      </c>
      <c r="F53" s="91">
        <v>165450</v>
      </c>
      <c r="G53" s="91">
        <v>30</v>
      </c>
      <c r="H53" s="65">
        <v>37</v>
      </c>
      <c r="I53" s="368">
        <f t="shared" si="11"/>
        <v>67</v>
      </c>
      <c r="J53" s="382"/>
    </row>
    <row r="54" spans="2:10" ht="15.75" customHeight="1" thickBot="1">
      <c r="B54" s="403"/>
      <c r="C54" s="386"/>
      <c r="D54" s="84">
        <v>438</v>
      </c>
      <c r="E54" s="328" t="s">
        <v>169</v>
      </c>
      <c r="F54" s="185">
        <v>61077</v>
      </c>
      <c r="G54" s="185">
        <v>34</v>
      </c>
      <c r="H54" s="162">
        <v>39</v>
      </c>
      <c r="I54" s="368">
        <f t="shared" si="11"/>
        <v>73</v>
      </c>
      <c r="J54" s="382"/>
    </row>
    <row r="55" spans="2:10" ht="15.75" customHeight="1" thickBot="1">
      <c r="B55" s="401">
        <v>18</v>
      </c>
      <c r="C55" s="385" t="s">
        <v>248</v>
      </c>
      <c r="D55" s="84">
        <v>21</v>
      </c>
      <c r="E55" s="319" t="s">
        <v>21</v>
      </c>
      <c r="F55" s="90">
        <v>130601</v>
      </c>
      <c r="G55" s="90">
        <v>28</v>
      </c>
      <c r="H55" s="193">
        <v>35</v>
      </c>
      <c r="I55" s="362">
        <f t="shared" si="11"/>
        <v>63</v>
      </c>
      <c r="J55" s="381">
        <f t="shared" ref="J55" si="16">I55+I56+I57</f>
        <v>206</v>
      </c>
    </row>
    <row r="56" spans="2:10" ht="15.75" customHeight="1" thickBot="1">
      <c r="B56" s="402"/>
      <c r="C56" s="386"/>
      <c r="D56" s="84">
        <v>21</v>
      </c>
      <c r="E56" s="152" t="s">
        <v>22</v>
      </c>
      <c r="F56" s="91">
        <v>110264</v>
      </c>
      <c r="G56" s="91">
        <v>38</v>
      </c>
      <c r="H56" s="194">
        <v>39</v>
      </c>
      <c r="I56" s="362">
        <f t="shared" si="11"/>
        <v>77</v>
      </c>
      <c r="J56" s="382"/>
    </row>
    <row r="57" spans="2:10" ht="15.75" customHeight="1" thickBot="1">
      <c r="B57" s="403"/>
      <c r="C57" s="387"/>
      <c r="D57" s="84">
        <v>21</v>
      </c>
      <c r="E57" s="153" t="s">
        <v>23</v>
      </c>
      <c r="F57" s="92">
        <v>153332</v>
      </c>
      <c r="G57" s="92">
        <v>24</v>
      </c>
      <c r="H57" s="195">
        <v>42</v>
      </c>
      <c r="I57" s="362">
        <f t="shared" si="11"/>
        <v>66</v>
      </c>
      <c r="J57" s="383"/>
    </row>
    <row r="58" spans="2:10" ht="15.75" customHeight="1" thickBot="1">
      <c r="B58" s="414">
        <v>19</v>
      </c>
      <c r="C58" s="406" t="s">
        <v>243</v>
      </c>
      <c r="D58" s="83">
        <v>18</v>
      </c>
      <c r="E58" s="319" t="s">
        <v>121</v>
      </c>
      <c r="F58" s="90">
        <v>99000827</v>
      </c>
      <c r="G58" s="90">
        <v>25</v>
      </c>
      <c r="H58" s="193">
        <v>37</v>
      </c>
      <c r="I58" s="362">
        <f t="shared" si="11"/>
        <v>62</v>
      </c>
      <c r="J58" s="381">
        <f t="shared" ref="J58" si="17">I58+I59+I60</f>
        <v>206</v>
      </c>
    </row>
    <row r="59" spans="2:10" ht="15.75" customHeight="1" thickBot="1">
      <c r="B59" s="393"/>
      <c r="C59" s="396"/>
      <c r="D59" s="84">
        <v>18</v>
      </c>
      <c r="E59" s="152" t="s">
        <v>33</v>
      </c>
      <c r="F59" s="91">
        <v>110100</v>
      </c>
      <c r="G59" s="91">
        <v>33</v>
      </c>
      <c r="H59" s="194">
        <v>39</v>
      </c>
      <c r="I59" s="362">
        <f t="shared" si="11"/>
        <v>72</v>
      </c>
      <c r="J59" s="382"/>
    </row>
    <row r="60" spans="2:10" ht="15.75" customHeight="1" thickBot="1">
      <c r="B60" s="394"/>
      <c r="C60" s="397"/>
      <c r="D60" s="85">
        <v>18</v>
      </c>
      <c r="E60" s="153" t="s">
        <v>34</v>
      </c>
      <c r="F60" s="92">
        <v>60848</v>
      </c>
      <c r="G60" s="92">
        <v>30</v>
      </c>
      <c r="H60" s="195">
        <v>42</v>
      </c>
      <c r="I60" s="362">
        <f t="shared" si="11"/>
        <v>72</v>
      </c>
      <c r="J60" s="383"/>
    </row>
    <row r="61" spans="2:10" ht="18.75" customHeight="1" thickBot="1">
      <c r="B61" s="415">
        <v>20</v>
      </c>
      <c r="C61" s="425" t="s">
        <v>287</v>
      </c>
      <c r="D61" s="78">
        <v>1</v>
      </c>
      <c r="E61" s="329" t="s">
        <v>76</v>
      </c>
      <c r="F61" s="186">
        <v>90580</v>
      </c>
      <c r="G61" s="186">
        <v>29</v>
      </c>
      <c r="H61" s="296">
        <v>40</v>
      </c>
      <c r="I61" s="362">
        <f t="shared" si="11"/>
        <v>69</v>
      </c>
      <c r="J61" s="381">
        <f t="shared" ref="J61" si="18">I61+I62+I63</f>
        <v>200</v>
      </c>
    </row>
    <row r="62" spans="2:10" ht="18.75" customHeight="1" thickBot="1">
      <c r="B62" s="416"/>
      <c r="C62" s="426"/>
      <c r="D62" s="84">
        <v>1</v>
      </c>
      <c r="E62" s="156" t="s">
        <v>136</v>
      </c>
      <c r="F62" s="187">
        <v>164160</v>
      </c>
      <c r="G62" s="187">
        <v>30</v>
      </c>
      <c r="H62" s="297">
        <v>41</v>
      </c>
      <c r="I62" s="362">
        <f t="shared" si="11"/>
        <v>71</v>
      </c>
      <c r="J62" s="382"/>
    </row>
    <row r="63" spans="2:10" ht="18.75" customHeight="1" thickBot="1">
      <c r="B63" s="417"/>
      <c r="C63" s="426"/>
      <c r="D63" s="79">
        <v>1</v>
      </c>
      <c r="E63" s="156" t="s">
        <v>137</v>
      </c>
      <c r="F63" s="187">
        <v>99636</v>
      </c>
      <c r="G63" s="187">
        <v>19</v>
      </c>
      <c r="H63" s="297">
        <v>41</v>
      </c>
      <c r="I63" s="369">
        <f t="shared" si="11"/>
        <v>60</v>
      </c>
      <c r="J63" s="383"/>
    </row>
    <row r="64" spans="2:10" ht="18.75" customHeight="1" thickBot="1">
      <c r="B64" s="415">
        <v>21</v>
      </c>
      <c r="C64" s="407" t="s">
        <v>181</v>
      </c>
      <c r="D64" s="99">
        <v>395</v>
      </c>
      <c r="E64" s="151" t="s">
        <v>263</v>
      </c>
      <c r="F64" s="180">
        <v>2553</v>
      </c>
      <c r="G64" s="90">
        <v>22</v>
      </c>
      <c r="H64" s="123">
        <v>42</v>
      </c>
      <c r="I64" s="368">
        <f t="shared" si="11"/>
        <v>64</v>
      </c>
      <c r="J64" s="381">
        <f>I64+I65+I66</f>
        <v>199</v>
      </c>
    </row>
    <row r="65" spans="2:10" ht="15.75" customHeight="1" thickBot="1">
      <c r="B65" s="416"/>
      <c r="C65" s="408"/>
      <c r="D65" s="96">
        <v>395</v>
      </c>
      <c r="E65" s="323" t="s">
        <v>264</v>
      </c>
      <c r="F65" s="181">
        <v>43308</v>
      </c>
      <c r="G65" s="91">
        <v>33</v>
      </c>
      <c r="H65" s="252">
        <v>39</v>
      </c>
      <c r="I65" s="368">
        <f t="shared" si="11"/>
        <v>72</v>
      </c>
      <c r="J65" s="382"/>
    </row>
    <row r="66" spans="2:10" ht="17.25" customHeight="1" thickBot="1">
      <c r="B66" s="417"/>
      <c r="C66" s="409"/>
      <c r="D66" s="97">
        <v>336</v>
      </c>
      <c r="E66" s="324" t="s">
        <v>265</v>
      </c>
      <c r="F66" s="182">
        <v>129420</v>
      </c>
      <c r="G66" s="92">
        <v>26</v>
      </c>
      <c r="H66" s="253">
        <v>37</v>
      </c>
      <c r="I66" s="369">
        <f t="shared" si="11"/>
        <v>63</v>
      </c>
      <c r="J66" s="383"/>
    </row>
    <row r="67" spans="2:10" ht="18.75" customHeight="1" thickBot="1">
      <c r="B67" s="414">
        <v>22</v>
      </c>
      <c r="C67" s="425" t="s">
        <v>285</v>
      </c>
      <c r="D67" s="88">
        <v>7</v>
      </c>
      <c r="E67" s="330" t="s">
        <v>275</v>
      </c>
      <c r="F67" s="90">
        <v>160688</v>
      </c>
      <c r="G67" s="90">
        <v>41</v>
      </c>
      <c r="H67" s="193">
        <v>44</v>
      </c>
      <c r="I67" s="362">
        <f t="shared" si="11"/>
        <v>85</v>
      </c>
      <c r="J67" s="381">
        <f>I67+I68+I69</f>
        <v>195</v>
      </c>
    </row>
    <row r="68" spans="2:10" ht="18.75" customHeight="1" thickBot="1">
      <c r="B68" s="393"/>
      <c r="C68" s="426"/>
      <c r="D68" s="84">
        <v>7</v>
      </c>
      <c r="E68" s="152" t="s">
        <v>276</v>
      </c>
      <c r="F68" s="91">
        <v>146783</v>
      </c>
      <c r="G68" s="91">
        <v>20</v>
      </c>
      <c r="H68" s="194">
        <v>41</v>
      </c>
      <c r="I68" s="362">
        <f t="shared" ref="I68:I99" si="19">G68+H68</f>
        <v>61</v>
      </c>
      <c r="J68" s="382"/>
    </row>
    <row r="69" spans="2:10" ht="28.5" customHeight="1" thickBot="1">
      <c r="B69" s="394"/>
      <c r="C69" s="427"/>
      <c r="D69" s="85">
        <v>7</v>
      </c>
      <c r="E69" s="324" t="s">
        <v>277</v>
      </c>
      <c r="F69" s="192">
        <v>111590</v>
      </c>
      <c r="G69" s="92">
        <v>6</v>
      </c>
      <c r="H69" s="195">
        <v>43</v>
      </c>
      <c r="I69" s="369">
        <f t="shared" si="19"/>
        <v>49</v>
      </c>
      <c r="J69" s="383"/>
    </row>
    <row r="70" spans="2:10" ht="18.75" customHeight="1" thickBot="1">
      <c r="B70" s="392">
        <v>23</v>
      </c>
      <c r="C70" s="395" t="s">
        <v>185</v>
      </c>
      <c r="D70" s="88">
        <v>2</v>
      </c>
      <c r="E70" s="331" t="s">
        <v>104</v>
      </c>
      <c r="F70" s="188">
        <v>146787</v>
      </c>
      <c r="G70" s="188">
        <v>15</v>
      </c>
      <c r="H70" s="298">
        <v>40</v>
      </c>
      <c r="I70" s="370">
        <f t="shared" si="19"/>
        <v>55</v>
      </c>
      <c r="J70" s="382">
        <f>I70+I71+I72</f>
        <v>195</v>
      </c>
    </row>
    <row r="71" spans="2:10" ht="18.75" customHeight="1" thickBot="1">
      <c r="B71" s="393"/>
      <c r="C71" s="396"/>
      <c r="D71" s="84">
        <v>2</v>
      </c>
      <c r="E71" s="323" t="s">
        <v>102</v>
      </c>
      <c r="F71" s="181">
        <v>130961</v>
      </c>
      <c r="G71" s="181">
        <v>22</v>
      </c>
      <c r="H71" s="194">
        <v>42</v>
      </c>
      <c r="I71" s="362">
        <f t="shared" si="19"/>
        <v>64</v>
      </c>
      <c r="J71" s="382"/>
    </row>
    <row r="72" spans="2:10" ht="18.75" customHeight="1" thickBot="1">
      <c r="B72" s="394"/>
      <c r="C72" s="397"/>
      <c r="D72" s="85">
        <v>2</v>
      </c>
      <c r="E72" s="324" t="s">
        <v>103</v>
      </c>
      <c r="F72" s="182">
        <v>153833</v>
      </c>
      <c r="G72" s="182">
        <v>30</v>
      </c>
      <c r="H72" s="195">
        <v>46</v>
      </c>
      <c r="I72" s="362">
        <f t="shared" si="19"/>
        <v>76</v>
      </c>
      <c r="J72" s="383"/>
    </row>
    <row r="73" spans="2:10" ht="18.75" customHeight="1" thickBot="1">
      <c r="B73" s="415">
        <v>24</v>
      </c>
      <c r="C73" s="385" t="s">
        <v>92</v>
      </c>
      <c r="D73" s="84">
        <v>265</v>
      </c>
      <c r="E73" s="319" t="s">
        <v>15</v>
      </c>
      <c r="F73" s="90">
        <v>155938</v>
      </c>
      <c r="G73" s="90">
        <v>24</v>
      </c>
      <c r="H73" s="193">
        <v>41</v>
      </c>
      <c r="I73" s="362">
        <f t="shared" si="19"/>
        <v>65</v>
      </c>
      <c r="J73" s="381">
        <f>I73+I74+I75</f>
        <v>194</v>
      </c>
    </row>
    <row r="74" spans="2:10" ht="18.75" customHeight="1" thickBot="1">
      <c r="B74" s="416"/>
      <c r="C74" s="386"/>
      <c r="D74" s="84">
        <v>265</v>
      </c>
      <c r="E74" s="152" t="s">
        <v>14</v>
      </c>
      <c r="F74" s="91">
        <v>150517</v>
      </c>
      <c r="G74" s="91">
        <v>32</v>
      </c>
      <c r="H74" s="194">
        <v>44</v>
      </c>
      <c r="I74" s="362">
        <f t="shared" si="19"/>
        <v>76</v>
      </c>
      <c r="J74" s="382"/>
    </row>
    <row r="75" spans="2:10" ht="18.75" customHeight="1" thickBot="1">
      <c r="B75" s="417"/>
      <c r="C75" s="387"/>
      <c r="D75" s="84">
        <v>265</v>
      </c>
      <c r="E75" s="153" t="s">
        <v>16</v>
      </c>
      <c r="F75" s="92">
        <v>63556</v>
      </c>
      <c r="G75" s="92">
        <v>13</v>
      </c>
      <c r="H75" s="195">
        <v>40</v>
      </c>
      <c r="I75" s="362">
        <f t="shared" si="19"/>
        <v>53</v>
      </c>
      <c r="J75" s="383"/>
    </row>
    <row r="76" spans="2:10" ht="18.75" customHeight="1" thickBot="1">
      <c r="B76" s="414">
        <v>25</v>
      </c>
      <c r="C76" s="442" t="s">
        <v>249</v>
      </c>
      <c r="D76" s="349">
        <v>32</v>
      </c>
      <c r="E76" s="332" t="s">
        <v>48</v>
      </c>
      <c r="F76" s="90">
        <v>20011</v>
      </c>
      <c r="G76" s="90">
        <v>22</v>
      </c>
      <c r="H76" s="193">
        <v>44</v>
      </c>
      <c r="I76" s="362">
        <f t="shared" si="19"/>
        <v>66</v>
      </c>
      <c r="J76" s="381">
        <f>I76+I77+I78</f>
        <v>191</v>
      </c>
    </row>
    <row r="77" spans="2:10" ht="18.75" customHeight="1" thickBot="1">
      <c r="B77" s="393"/>
      <c r="C77" s="443"/>
      <c r="D77" s="91">
        <v>32</v>
      </c>
      <c r="E77" s="323" t="s">
        <v>49</v>
      </c>
      <c r="F77" s="181">
        <v>162833</v>
      </c>
      <c r="G77" s="181">
        <v>25</v>
      </c>
      <c r="H77" s="194">
        <v>46</v>
      </c>
      <c r="I77" s="362">
        <f t="shared" si="19"/>
        <v>71</v>
      </c>
      <c r="J77" s="382"/>
    </row>
    <row r="78" spans="2:10" ht="18.75" customHeight="1" thickBot="1">
      <c r="B78" s="394"/>
      <c r="C78" s="444"/>
      <c r="D78" s="92">
        <v>32</v>
      </c>
      <c r="E78" s="324" t="s">
        <v>50</v>
      </c>
      <c r="F78" s="182">
        <v>157258</v>
      </c>
      <c r="G78" s="182">
        <v>13</v>
      </c>
      <c r="H78" s="195">
        <v>41</v>
      </c>
      <c r="I78" s="362">
        <f t="shared" si="19"/>
        <v>54</v>
      </c>
      <c r="J78" s="383"/>
    </row>
    <row r="79" spans="2:10" ht="18.75" customHeight="1" thickBot="1">
      <c r="B79" s="414">
        <v>26</v>
      </c>
      <c r="C79" s="406" t="s">
        <v>250</v>
      </c>
      <c r="D79" s="83">
        <v>423</v>
      </c>
      <c r="E79" s="151" t="s">
        <v>199</v>
      </c>
      <c r="F79" s="180">
        <v>160816</v>
      </c>
      <c r="G79" s="180">
        <v>28</v>
      </c>
      <c r="H79" s="193">
        <v>40</v>
      </c>
      <c r="I79" s="362">
        <f t="shared" si="19"/>
        <v>68</v>
      </c>
      <c r="J79" s="381">
        <f>I79+I80+I81</f>
        <v>191</v>
      </c>
    </row>
    <row r="80" spans="2:10" ht="18.75" customHeight="1" thickBot="1">
      <c r="B80" s="393"/>
      <c r="C80" s="396"/>
      <c r="D80" s="84">
        <v>423</v>
      </c>
      <c r="E80" s="323" t="s">
        <v>200</v>
      </c>
      <c r="F80" s="181">
        <v>38638</v>
      </c>
      <c r="G80" s="181">
        <v>20</v>
      </c>
      <c r="H80" s="194">
        <v>38</v>
      </c>
      <c r="I80" s="362">
        <f t="shared" si="19"/>
        <v>58</v>
      </c>
      <c r="J80" s="382"/>
    </row>
    <row r="81" spans="2:10" ht="18.75" customHeight="1" thickBot="1">
      <c r="B81" s="394"/>
      <c r="C81" s="397"/>
      <c r="D81" s="85">
        <v>423</v>
      </c>
      <c r="E81" s="324" t="s">
        <v>201</v>
      </c>
      <c r="F81" s="182">
        <v>113686</v>
      </c>
      <c r="G81" s="182">
        <v>35</v>
      </c>
      <c r="H81" s="195">
        <v>30</v>
      </c>
      <c r="I81" s="362">
        <f t="shared" si="19"/>
        <v>65</v>
      </c>
      <c r="J81" s="383"/>
    </row>
    <row r="82" spans="2:10" ht="18.75" customHeight="1" thickBot="1">
      <c r="B82" s="414">
        <v>27</v>
      </c>
      <c r="C82" s="406" t="s">
        <v>203</v>
      </c>
      <c r="D82" s="83">
        <v>162</v>
      </c>
      <c r="E82" s="319" t="s">
        <v>204</v>
      </c>
      <c r="F82" s="90">
        <v>157864</v>
      </c>
      <c r="G82" s="90">
        <v>31</v>
      </c>
      <c r="H82" s="193">
        <v>43</v>
      </c>
      <c r="I82" s="362">
        <f t="shared" si="19"/>
        <v>74</v>
      </c>
      <c r="J82" s="381">
        <f>I82+I83+I84</f>
        <v>189</v>
      </c>
    </row>
    <row r="83" spans="2:10" ht="18.75" customHeight="1" thickBot="1">
      <c r="B83" s="393"/>
      <c r="C83" s="396"/>
      <c r="D83" s="84">
        <v>162</v>
      </c>
      <c r="E83" s="152" t="s">
        <v>205</v>
      </c>
      <c r="F83" s="91">
        <v>153722</v>
      </c>
      <c r="G83" s="91">
        <v>20</v>
      </c>
      <c r="H83" s="194">
        <v>44</v>
      </c>
      <c r="I83" s="362">
        <f t="shared" si="19"/>
        <v>64</v>
      </c>
      <c r="J83" s="382"/>
    </row>
    <row r="84" spans="2:10" ht="18.75" customHeight="1" thickBot="1">
      <c r="B84" s="394"/>
      <c r="C84" s="397"/>
      <c r="D84" s="85">
        <v>162</v>
      </c>
      <c r="E84" s="153" t="s">
        <v>206</v>
      </c>
      <c r="F84" s="92">
        <v>158988</v>
      </c>
      <c r="G84" s="92">
        <v>17</v>
      </c>
      <c r="H84" s="195">
        <v>34</v>
      </c>
      <c r="I84" s="369">
        <f t="shared" si="19"/>
        <v>51</v>
      </c>
      <c r="J84" s="382"/>
    </row>
    <row r="85" spans="2:10" ht="18.75" customHeight="1" thickBot="1">
      <c r="B85" s="404">
        <v>28</v>
      </c>
      <c r="C85" s="385" t="s">
        <v>312</v>
      </c>
      <c r="D85" s="83">
        <v>41</v>
      </c>
      <c r="E85" s="333" t="s">
        <v>308</v>
      </c>
      <c r="F85" s="189">
        <v>48982</v>
      </c>
      <c r="G85" s="189">
        <v>11</v>
      </c>
      <c r="H85" s="196">
        <v>38</v>
      </c>
      <c r="I85" s="368">
        <f t="shared" si="19"/>
        <v>49</v>
      </c>
      <c r="J85" s="381">
        <f>I85+I86+I87</f>
        <v>188</v>
      </c>
    </row>
    <row r="86" spans="2:10" ht="18.75" customHeight="1" thickBot="1">
      <c r="B86" s="405"/>
      <c r="C86" s="386"/>
      <c r="D86" s="84">
        <v>41</v>
      </c>
      <c r="E86" s="334" t="s">
        <v>309</v>
      </c>
      <c r="F86" s="190">
        <v>29133</v>
      </c>
      <c r="G86" s="190">
        <v>19</v>
      </c>
      <c r="H86" s="197">
        <v>40</v>
      </c>
      <c r="I86" s="368">
        <f t="shared" si="19"/>
        <v>59</v>
      </c>
      <c r="J86" s="382"/>
    </row>
    <row r="87" spans="2:10" ht="18.75" customHeight="1" thickBot="1">
      <c r="B87" s="462"/>
      <c r="C87" s="387"/>
      <c r="D87" s="97">
        <v>41</v>
      </c>
      <c r="E87" s="335" t="s">
        <v>310</v>
      </c>
      <c r="F87" s="191">
        <v>154268</v>
      </c>
      <c r="G87" s="191">
        <v>37</v>
      </c>
      <c r="H87" s="299">
        <v>43</v>
      </c>
      <c r="I87" s="369">
        <f t="shared" si="19"/>
        <v>80</v>
      </c>
      <c r="J87" s="383"/>
    </row>
    <row r="88" spans="2:10" ht="18.75" customHeight="1" thickBot="1">
      <c r="B88" s="414">
        <v>29</v>
      </c>
      <c r="C88" s="406" t="s">
        <v>242</v>
      </c>
      <c r="D88" s="83">
        <v>22</v>
      </c>
      <c r="E88" s="319" t="s">
        <v>39</v>
      </c>
      <c r="F88" s="90">
        <v>128822</v>
      </c>
      <c r="G88" s="90">
        <v>23</v>
      </c>
      <c r="H88" s="193">
        <v>39</v>
      </c>
      <c r="I88" s="362">
        <f t="shared" si="19"/>
        <v>62</v>
      </c>
      <c r="J88" s="381">
        <f>I88+I89+I90</f>
        <v>187</v>
      </c>
    </row>
    <row r="89" spans="2:10" ht="18.75" customHeight="1" thickBot="1">
      <c r="B89" s="393"/>
      <c r="C89" s="396"/>
      <c r="D89" s="84">
        <v>22</v>
      </c>
      <c r="E89" s="152" t="s">
        <v>296</v>
      </c>
      <c r="F89" s="91">
        <v>61557</v>
      </c>
      <c r="G89" s="91">
        <v>0</v>
      </c>
      <c r="H89" s="194">
        <v>41</v>
      </c>
      <c r="I89" s="362">
        <f t="shared" si="19"/>
        <v>41</v>
      </c>
      <c r="J89" s="382"/>
    </row>
    <row r="90" spans="2:10" ht="18.75" customHeight="1" thickBot="1">
      <c r="B90" s="434"/>
      <c r="C90" s="441"/>
      <c r="D90" s="86">
        <v>22</v>
      </c>
      <c r="E90" s="328" t="s">
        <v>129</v>
      </c>
      <c r="F90" s="185">
        <v>79442</v>
      </c>
      <c r="G90" s="185">
        <v>37</v>
      </c>
      <c r="H90" s="297">
        <v>47</v>
      </c>
      <c r="I90" s="368">
        <f t="shared" si="19"/>
        <v>84</v>
      </c>
      <c r="J90" s="382"/>
    </row>
    <row r="91" spans="2:10" ht="18.75" customHeight="1" thickBot="1">
      <c r="B91" s="415">
        <v>30</v>
      </c>
      <c r="C91" s="385" t="s">
        <v>252</v>
      </c>
      <c r="D91" s="84">
        <v>50</v>
      </c>
      <c r="E91" s="151" t="s">
        <v>58</v>
      </c>
      <c r="F91" s="180">
        <v>63180</v>
      </c>
      <c r="G91" s="180">
        <v>10</v>
      </c>
      <c r="H91" s="193">
        <v>42</v>
      </c>
      <c r="I91" s="362">
        <f t="shared" si="19"/>
        <v>52</v>
      </c>
      <c r="J91" s="381">
        <f>I91+I92+I93</f>
        <v>187</v>
      </c>
    </row>
    <row r="92" spans="2:10" ht="18.75" customHeight="1" thickBot="1">
      <c r="B92" s="416"/>
      <c r="C92" s="386"/>
      <c r="D92" s="84">
        <v>50</v>
      </c>
      <c r="E92" s="152" t="s">
        <v>59</v>
      </c>
      <c r="F92" s="91">
        <v>87932</v>
      </c>
      <c r="G92" s="91">
        <v>32</v>
      </c>
      <c r="H92" s="194">
        <v>42</v>
      </c>
      <c r="I92" s="362">
        <f t="shared" si="19"/>
        <v>74</v>
      </c>
      <c r="J92" s="382"/>
    </row>
    <row r="93" spans="2:10" ht="18.75" customHeight="1" thickBot="1">
      <c r="B93" s="417"/>
      <c r="C93" s="387"/>
      <c r="D93" s="84">
        <v>50</v>
      </c>
      <c r="E93" s="153" t="s">
        <v>60</v>
      </c>
      <c r="F93" s="92">
        <v>38161</v>
      </c>
      <c r="G93" s="92">
        <v>18</v>
      </c>
      <c r="H93" s="195">
        <v>43</v>
      </c>
      <c r="I93" s="362">
        <f t="shared" si="19"/>
        <v>61</v>
      </c>
      <c r="J93" s="383"/>
    </row>
    <row r="94" spans="2:10" ht="18.75" customHeight="1" thickBot="1">
      <c r="B94" s="414">
        <v>31</v>
      </c>
      <c r="C94" s="406" t="s">
        <v>160</v>
      </c>
      <c r="D94" s="88">
        <v>444</v>
      </c>
      <c r="E94" s="151" t="s">
        <v>258</v>
      </c>
      <c r="F94" s="180">
        <v>147133</v>
      </c>
      <c r="G94" s="180">
        <v>18</v>
      </c>
      <c r="H94" s="193">
        <v>39</v>
      </c>
      <c r="I94" s="362">
        <f t="shared" si="19"/>
        <v>57</v>
      </c>
      <c r="J94" s="381">
        <f>I94+I95+I96</f>
        <v>187</v>
      </c>
    </row>
    <row r="95" spans="2:10" ht="18.75" customHeight="1" thickBot="1">
      <c r="B95" s="393"/>
      <c r="C95" s="396"/>
      <c r="D95" s="86">
        <v>291</v>
      </c>
      <c r="E95" s="153" t="s">
        <v>317</v>
      </c>
      <c r="F95" s="92">
        <v>163646</v>
      </c>
      <c r="G95" s="181">
        <v>30</v>
      </c>
      <c r="H95" s="194">
        <v>36</v>
      </c>
      <c r="I95" s="362">
        <f t="shared" si="19"/>
        <v>66</v>
      </c>
      <c r="J95" s="382"/>
    </row>
    <row r="96" spans="2:10" ht="18.75" customHeight="1" thickBot="1">
      <c r="B96" s="394"/>
      <c r="C96" s="397"/>
      <c r="D96" s="85">
        <v>269</v>
      </c>
      <c r="E96" s="324" t="s">
        <v>259</v>
      </c>
      <c r="F96" s="182">
        <v>38861</v>
      </c>
      <c r="G96" s="182">
        <v>23</v>
      </c>
      <c r="H96" s="195">
        <v>41</v>
      </c>
      <c r="I96" s="362">
        <f t="shared" si="19"/>
        <v>64</v>
      </c>
      <c r="J96" s="383"/>
    </row>
    <row r="97" spans="2:10" ht="20.100000000000001" customHeight="1" thickBot="1">
      <c r="B97" s="415">
        <v>32</v>
      </c>
      <c r="C97" s="406" t="s">
        <v>154</v>
      </c>
      <c r="D97" s="83">
        <v>243</v>
      </c>
      <c r="E97" s="319" t="s">
        <v>155</v>
      </c>
      <c r="F97" s="90">
        <v>131008</v>
      </c>
      <c r="G97" s="90">
        <v>25</v>
      </c>
      <c r="H97" s="193">
        <v>39</v>
      </c>
      <c r="I97" s="368">
        <f t="shared" si="19"/>
        <v>64</v>
      </c>
      <c r="J97" s="381">
        <f>I97+I98+I99</f>
        <v>183</v>
      </c>
    </row>
    <row r="98" spans="2:10" ht="20.100000000000001" customHeight="1" thickBot="1">
      <c r="B98" s="416"/>
      <c r="C98" s="396"/>
      <c r="D98" s="84">
        <v>243</v>
      </c>
      <c r="E98" s="152" t="s">
        <v>156</v>
      </c>
      <c r="F98" s="91">
        <v>1487</v>
      </c>
      <c r="G98" s="91">
        <v>27</v>
      </c>
      <c r="H98" s="194">
        <v>39</v>
      </c>
      <c r="I98" s="368">
        <f t="shared" si="19"/>
        <v>66</v>
      </c>
      <c r="J98" s="382"/>
    </row>
    <row r="99" spans="2:10" ht="20.100000000000001" customHeight="1" thickBot="1">
      <c r="B99" s="417"/>
      <c r="C99" s="397"/>
      <c r="D99" s="85">
        <v>243</v>
      </c>
      <c r="E99" s="153" t="s">
        <v>157</v>
      </c>
      <c r="F99" s="92">
        <v>1653</v>
      </c>
      <c r="G99" s="92">
        <v>7</v>
      </c>
      <c r="H99" s="195">
        <v>46</v>
      </c>
      <c r="I99" s="368">
        <f t="shared" si="19"/>
        <v>53</v>
      </c>
      <c r="J99" s="383"/>
    </row>
    <row r="100" spans="2:10" ht="20.100000000000001" customHeight="1" thickBot="1">
      <c r="B100" s="415">
        <v>33</v>
      </c>
      <c r="C100" s="385" t="s">
        <v>230</v>
      </c>
      <c r="D100" s="84">
        <v>49</v>
      </c>
      <c r="E100" s="154" t="s">
        <v>231</v>
      </c>
      <c r="F100" s="83">
        <v>51185</v>
      </c>
      <c r="G100" s="83">
        <v>2</v>
      </c>
      <c r="H100" s="193">
        <v>38</v>
      </c>
      <c r="I100" s="362">
        <f t="shared" ref="I100:I117" si="20">G100+H100</f>
        <v>40</v>
      </c>
      <c r="J100" s="381">
        <f>I100+I101+I102</f>
        <v>175</v>
      </c>
    </row>
    <row r="101" spans="2:10" ht="20.100000000000001" customHeight="1" thickBot="1">
      <c r="B101" s="416"/>
      <c r="C101" s="386"/>
      <c r="D101" s="84">
        <v>49</v>
      </c>
      <c r="E101" s="155" t="s">
        <v>232</v>
      </c>
      <c r="F101" s="84">
        <v>147533</v>
      </c>
      <c r="G101" s="84">
        <v>39</v>
      </c>
      <c r="H101" s="194">
        <v>42</v>
      </c>
      <c r="I101" s="362">
        <f t="shared" si="20"/>
        <v>81</v>
      </c>
      <c r="J101" s="382"/>
    </row>
    <row r="102" spans="2:10" ht="20.100000000000001" customHeight="1" thickBot="1">
      <c r="B102" s="417"/>
      <c r="C102" s="387"/>
      <c r="D102" s="84">
        <v>49</v>
      </c>
      <c r="E102" s="327" t="s">
        <v>233</v>
      </c>
      <c r="F102" s="85">
        <v>97841</v>
      </c>
      <c r="G102" s="85">
        <v>21</v>
      </c>
      <c r="H102" s="195">
        <v>33</v>
      </c>
      <c r="I102" s="362">
        <f t="shared" si="20"/>
        <v>54</v>
      </c>
      <c r="J102" s="383"/>
    </row>
    <row r="103" spans="2:10" ht="20.100000000000001" customHeight="1" thickBot="1">
      <c r="B103" s="414">
        <v>34</v>
      </c>
      <c r="C103" s="406" t="s">
        <v>246</v>
      </c>
      <c r="D103" s="83">
        <v>31</v>
      </c>
      <c r="E103" s="319" t="s">
        <v>162</v>
      </c>
      <c r="F103" s="90">
        <v>163472</v>
      </c>
      <c r="G103" s="90">
        <v>13</v>
      </c>
      <c r="H103" s="193">
        <v>44</v>
      </c>
      <c r="I103" s="362">
        <f t="shared" si="20"/>
        <v>57</v>
      </c>
      <c r="J103" s="381">
        <f>I103+I104+I105</f>
        <v>174</v>
      </c>
    </row>
    <row r="104" spans="2:10" ht="20.100000000000001" customHeight="1" thickBot="1">
      <c r="B104" s="393"/>
      <c r="C104" s="396"/>
      <c r="D104" s="84">
        <v>31</v>
      </c>
      <c r="E104" s="152" t="s">
        <v>40</v>
      </c>
      <c r="F104" s="91">
        <v>156020</v>
      </c>
      <c r="G104" s="91">
        <v>25</v>
      </c>
      <c r="H104" s="194">
        <v>34</v>
      </c>
      <c r="I104" s="362">
        <f t="shared" si="20"/>
        <v>59</v>
      </c>
      <c r="J104" s="382"/>
    </row>
    <row r="105" spans="2:10" ht="20.100000000000001" customHeight="1" thickBot="1">
      <c r="B105" s="394"/>
      <c r="C105" s="397"/>
      <c r="D105" s="86">
        <v>31</v>
      </c>
      <c r="E105" s="153" t="s">
        <v>163</v>
      </c>
      <c r="F105" s="92">
        <v>165545</v>
      </c>
      <c r="G105" s="92">
        <v>15</v>
      </c>
      <c r="H105" s="195">
        <v>43</v>
      </c>
      <c r="I105" s="362">
        <f t="shared" si="20"/>
        <v>58</v>
      </c>
      <c r="J105" s="383"/>
    </row>
    <row r="106" spans="2:10" ht="20.100000000000001" customHeight="1" thickBot="1">
      <c r="B106" s="414">
        <v>35</v>
      </c>
      <c r="C106" s="406" t="s">
        <v>251</v>
      </c>
      <c r="D106" s="83">
        <v>15</v>
      </c>
      <c r="E106" s="319" t="s">
        <v>112</v>
      </c>
      <c r="F106" s="90">
        <v>129600</v>
      </c>
      <c r="G106" s="90">
        <v>3</v>
      </c>
      <c r="H106" s="193">
        <v>35</v>
      </c>
      <c r="I106" s="362">
        <f t="shared" si="20"/>
        <v>38</v>
      </c>
      <c r="J106" s="381">
        <f>I106+I107+I108</f>
        <v>170</v>
      </c>
    </row>
    <row r="107" spans="2:10" ht="20.100000000000001" customHeight="1" thickBot="1">
      <c r="B107" s="393"/>
      <c r="C107" s="396"/>
      <c r="D107" s="84">
        <v>15</v>
      </c>
      <c r="E107" s="152" t="s">
        <v>74</v>
      </c>
      <c r="F107" s="91">
        <v>145395</v>
      </c>
      <c r="G107" s="91">
        <v>22</v>
      </c>
      <c r="H107" s="194">
        <v>39</v>
      </c>
      <c r="I107" s="362">
        <f t="shared" si="20"/>
        <v>61</v>
      </c>
      <c r="J107" s="382"/>
    </row>
    <row r="108" spans="2:10" ht="20.100000000000001" customHeight="1" thickBot="1">
      <c r="B108" s="394"/>
      <c r="C108" s="397"/>
      <c r="D108" s="85">
        <v>15</v>
      </c>
      <c r="E108" s="153" t="s">
        <v>11</v>
      </c>
      <c r="F108" s="92">
        <v>65019</v>
      </c>
      <c r="G108" s="92">
        <v>27</v>
      </c>
      <c r="H108" s="195">
        <v>44</v>
      </c>
      <c r="I108" s="362">
        <f t="shared" si="20"/>
        <v>71</v>
      </c>
      <c r="J108" s="383"/>
    </row>
    <row r="109" spans="2:10" ht="20.100000000000001" customHeight="1" thickBot="1">
      <c r="B109" s="415">
        <v>36</v>
      </c>
      <c r="C109" s="385" t="s">
        <v>177</v>
      </c>
      <c r="D109" s="84">
        <v>440</v>
      </c>
      <c r="E109" s="319" t="s">
        <v>174</v>
      </c>
      <c r="F109" s="90">
        <v>129721</v>
      </c>
      <c r="G109" s="90">
        <v>11</v>
      </c>
      <c r="H109" s="193">
        <v>40</v>
      </c>
      <c r="I109" s="368">
        <f t="shared" si="20"/>
        <v>51</v>
      </c>
      <c r="J109" s="381">
        <f>I109+I110+I111</f>
        <v>168</v>
      </c>
    </row>
    <row r="110" spans="2:10" ht="20.100000000000001" customHeight="1" thickBot="1">
      <c r="B110" s="416"/>
      <c r="C110" s="386"/>
      <c r="D110" s="84">
        <v>440</v>
      </c>
      <c r="E110" s="152" t="s">
        <v>175</v>
      </c>
      <c r="F110" s="91">
        <v>164596</v>
      </c>
      <c r="G110" s="91">
        <v>31</v>
      </c>
      <c r="H110" s="194">
        <v>21</v>
      </c>
      <c r="I110" s="368">
        <f t="shared" si="20"/>
        <v>52</v>
      </c>
      <c r="J110" s="382"/>
    </row>
    <row r="111" spans="2:10" ht="20.100000000000001" customHeight="1" thickBot="1">
      <c r="B111" s="417"/>
      <c r="C111" s="386"/>
      <c r="D111" s="84">
        <v>440</v>
      </c>
      <c r="E111" s="328" t="s">
        <v>176</v>
      </c>
      <c r="F111" s="185">
        <v>158473</v>
      </c>
      <c r="G111" s="185">
        <v>24</v>
      </c>
      <c r="H111" s="297">
        <v>41</v>
      </c>
      <c r="I111" s="368">
        <f t="shared" si="20"/>
        <v>65</v>
      </c>
      <c r="J111" s="382"/>
    </row>
    <row r="112" spans="2:10" ht="20.100000000000001" customHeight="1" thickBot="1">
      <c r="B112" s="404">
        <v>37</v>
      </c>
      <c r="C112" s="390" t="s">
        <v>298</v>
      </c>
      <c r="D112" s="83">
        <v>33</v>
      </c>
      <c r="E112" s="154" t="s">
        <v>299</v>
      </c>
      <c r="F112" s="83">
        <v>87891</v>
      </c>
      <c r="G112" s="83">
        <v>14</v>
      </c>
      <c r="H112" s="193">
        <v>45</v>
      </c>
      <c r="I112" s="368">
        <f t="shared" si="20"/>
        <v>59</v>
      </c>
      <c r="J112" s="381">
        <f>I112+I113+I114</f>
        <v>165</v>
      </c>
    </row>
    <row r="113" spans="2:10" ht="20.100000000000001" customHeight="1" thickBot="1">
      <c r="B113" s="405"/>
      <c r="C113" s="391"/>
      <c r="D113" s="84">
        <v>33</v>
      </c>
      <c r="E113" s="155" t="s">
        <v>300</v>
      </c>
      <c r="F113" s="84">
        <v>118219</v>
      </c>
      <c r="G113" s="84">
        <v>4</v>
      </c>
      <c r="H113" s="194">
        <v>33</v>
      </c>
      <c r="I113" s="368">
        <f t="shared" si="20"/>
        <v>37</v>
      </c>
      <c r="J113" s="382"/>
    </row>
    <row r="114" spans="2:10" ht="20.100000000000001" customHeight="1" thickBot="1">
      <c r="B114" s="405"/>
      <c r="C114" s="391"/>
      <c r="D114" s="86">
        <v>33</v>
      </c>
      <c r="E114" s="156" t="s">
        <v>301</v>
      </c>
      <c r="F114" s="187">
        <v>129266</v>
      </c>
      <c r="G114" s="86">
        <v>21</v>
      </c>
      <c r="H114" s="297">
        <v>48</v>
      </c>
      <c r="I114" s="368">
        <f t="shared" si="20"/>
        <v>69</v>
      </c>
      <c r="J114" s="382"/>
    </row>
    <row r="115" spans="2:10" ht="20.100000000000001" customHeight="1" thickBot="1">
      <c r="B115" s="415">
        <v>38</v>
      </c>
      <c r="C115" s="388" t="s">
        <v>89</v>
      </c>
      <c r="D115" s="84">
        <v>252</v>
      </c>
      <c r="E115" s="319" t="s">
        <v>8</v>
      </c>
      <c r="F115" s="90">
        <v>46099</v>
      </c>
      <c r="G115" s="90">
        <v>23</v>
      </c>
      <c r="H115" s="193">
        <v>46</v>
      </c>
      <c r="I115" s="362">
        <f t="shared" si="20"/>
        <v>69</v>
      </c>
      <c r="J115" s="381">
        <f>I115+I116+I117</f>
        <v>162</v>
      </c>
    </row>
    <row r="116" spans="2:10" ht="20.100000000000001" customHeight="1" thickBot="1">
      <c r="B116" s="416"/>
      <c r="C116" s="389"/>
      <c r="D116" s="84">
        <v>252</v>
      </c>
      <c r="E116" s="152" t="s">
        <v>106</v>
      </c>
      <c r="F116" s="91">
        <v>104571</v>
      </c>
      <c r="G116" s="91">
        <v>19</v>
      </c>
      <c r="H116" s="194">
        <v>44</v>
      </c>
      <c r="I116" s="362">
        <f t="shared" si="20"/>
        <v>63</v>
      </c>
      <c r="J116" s="382"/>
    </row>
    <row r="117" spans="2:10" ht="20.100000000000001" customHeight="1" thickBot="1">
      <c r="B117" s="416"/>
      <c r="C117" s="389"/>
      <c r="D117" s="86">
        <v>252</v>
      </c>
      <c r="E117" s="328" t="s">
        <v>10</v>
      </c>
      <c r="F117" s="185">
        <v>149458</v>
      </c>
      <c r="G117" s="185">
        <v>3</v>
      </c>
      <c r="H117" s="297">
        <v>27</v>
      </c>
      <c r="I117" s="368">
        <f t="shared" si="20"/>
        <v>30</v>
      </c>
      <c r="J117" s="382"/>
    </row>
    <row r="118" spans="2:10" ht="20.100000000000001" customHeight="1" thickBot="1">
      <c r="B118" s="415">
        <v>39</v>
      </c>
      <c r="C118" s="385" t="s">
        <v>318</v>
      </c>
      <c r="D118" s="78"/>
      <c r="E118" s="319" t="s">
        <v>323</v>
      </c>
      <c r="F118" s="90">
        <v>63352</v>
      </c>
      <c r="G118" s="483" t="s">
        <v>316</v>
      </c>
      <c r="H118" s="484"/>
      <c r="I118" s="485"/>
      <c r="J118" s="381">
        <f>I118+I119+I120</f>
        <v>145</v>
      </c>
    </row>
    <row r="119" spans="2:10" ht="20.100000000000001" customHeight="1" thickBot="1">
      <c r="B119" s="416"/>
      <c r="C119" s="386"/>
      <c r="D119" s="86"/>
      <c r="E119" s="152" t="s">
        <v>324</v>
      </c>
      <c r="F119" s="91">
        <v>56034</v>
      </c>
      <c r="G119" s="158">
        <v>17</v>
      </c>
      <c r="H119" s="181">
        <v>44</v>
      </c>
      <c r="I119" s="368">
        <f>G119+H119</f>
        <v>61</v>
      </c>
      <c r="J119" s="382"/>
    </row>
    <row r="120" spans="2:10" ht="20.100000000000001" customHeight="1" thickBot="1">
      <c r="B120" s="417"/>
      <c r="C120" s="387"/>
      <c r="D120" s="85"/>
      <c r="E120" s="153" t="s">
        <v>319</v>
      </c>
      <c r="F120" s="92">
        <v>44501</v>
      </c>
      <c r="G120" s="159">
        <v>44</v>
      </c>
      <c r="H120" s="182">
        <v>40</v>
      </c>
      <c r="I120" s="369">
        <f>G120+H120</f>
        <v>84</v>
      </c>
      <c r="J120" s="383"/>
    </row>
    <row r="121" spans="2:10" ht="20.100000000000001" customHeight="1" thickBot="1">
      <c r="B121" s="414">
        <v>40</v>
      </c>
      <c r="C121" s="406" t="s">
        <v>147</v>
      </c>
      <c r="D121" s="83">
        <v>63</v>
      </c>
      <c r="E121" s="319" t="s">
        <v>148</v>
      </c>
      <c r="F121" s="90">
        <v>162538</v>
      </c>
      <c r="G121" s="90">
        <v>24</v>
      </c>
      <c r="H121" s="193">
        <v>29</v>
      </c>
      <c r="I121" s="362">
        <f t="shared" ref="I121:I122" si="21">G121+H121</f>
        <v>53</v>
      </c>
      <c r="J121" s="381">
        <f t="shared" ref="J121" si="22">I121+I122+I123</f>
        <v>114</v>
      </c>
    </row>
    <row r="122" spans="2:10" ht="20.100000000000001" customHeight="1" thickBot="1">
      <c r="B122" s="393"/>
      <c r="C122" s="396"/>
      <c r="D122" s="84">
        <v>63</v>
      </c>
      <c r="E122" s="152" t="s">
        <v>149</v>
      </c>
      <c r="F122" s="91">
        <v>164622</v>
      </c>
      <c r="G122" s="92">
        <v>32</v>
      </c>
      <c r="H122" s="194">
        <v>29</v>
      </c>
      <c r="I122" s="362">
        <f t="shared" si="21"/>
        <v>61</v>
      </c>
      <c r="J122" s="382"/>
    </row>
    <row r="123" spans="2:10" ht="15.75" customHeight="1" thickBot="1">
      <c r="B123" s="394"/>
      <c r="C123" s="397"/>
      <c r="D123" s="85">
        <v>63</v>
      </c>
      <c r="E123" s="153" t="s">
        <v>46</v>
      </c>
      <c r="F123" s="92">
        <v>41257</v>
      </c>
      <c r="G123" s="479" t="s">
        <v>316</v>
      </c>
      <c r="H123" s="480"/>
      <c r="I123" s="481"/>
      <c r="J123" s="383"/>
    </row>
    <row r="124" spans="2:10" ht="15.75" customHeight="1">
      <c r="B124" s="435">
        <v>41</v>
      </c>
      <c r="C124" s="406" t="s">
        <v>244</v>
      </c>
      <c r="D124" s="88">
        <v>47</v>
      </c>
      <c r="E124" s="151" t="s">
        <v>78</v>
      </c>
      <c r="F124" s="180">
        <v>156680</v>
      </c>
      <c r="G124" s="425" t="s">
        <v>316</v>
      </c>
      <c r="H124" s="482"/>
      <c r="I124" s="390"/>
      <c r="J124" s="381">
        <f t="shared" ref="J124" si="23">I124+I125+I126</f>
        <v>113</v>
      </c>
    </row>
    <row r="125" spans="2:10" ht="20.100000000000001" customHeight="1" thickBot="1">
      <c r="B125" s="436"/>
      <c r="C125" s="396"/>
      <c r="D125" s="84">
        <v>47</v>
      </c>
      <c r="E125" s="323" t="s">
        <v>79</v>
      </c>
      <c r="F125" s="181">
        <v>117917</v>
      </c>
      <c r="G125" s="181">
        <v>10</v>
      </c>
      <c r="H125" s="194">
        <v>44</v>
      </c>
      <c r="I125" s="371">
        <f>G125+H125</f>
        <v>54</v>
      </c>
      <c r="J125" s="382"/>
    </row>
    <row r="126" spans="2:10" ht="20.100000000000001" customHeight="1" thickBot="1">
      <c r="B126" s="437"/>
      <c r="C126" s="397"/>
      <c r="D126" s="85">
        <v>47</v>
      </c>
      <c r="E126" s="324" t="s">
        <v>80</v>
      </c>
      <c r="F126" s="182">
        <v>162124</v>
      </c>
      <c r="G126" s="182">
        <v>13</v>
      </c>
      <c r="H126" s="195">
        <v>46</v>
      </c>
      <c r="I126" s="369">
        <f>G126+H126</f>
        <v>59</v>
      </c>
      <c r="J126" s="383"/>
    </row>
    <row r="127" spans="2:10" ht="20.100000000000001" customHeight="1">
      <c r="B127" s="415">
        <v>42</v>
      </c>
      <c r="C127" s="385" t="s">
        <v>91</v>
      </c>
      <c r="D127" s="84">
        <v>12</v>
      </c>
      <c r="E127" s="337" t="s">
        <v>134</v>
      </c>
      <c r="F127" s="95">
        <v>164073</v>
      </c>
      <c r="G127" s="90">
        <v>9</v>
      </c>
      <c r="H127" s="300">
        <v>36</v>
      </c>
      <c r="I127" s="368">
        <f>G127+H127</f>
        <v>45</v>
      </c>
      <c r="J127" s="381">
        <f>I129+I128+I127</f>
        <v>104</v>
      </c>
    </row>
    <row r="128" spans="2:10" ht="20.100000000000001" customHeight="1">
      <c r="B128" s="416"/>
      <c r="C128" s="386"/>
      <c r="D128" s="84">
        <v>12</v>
      </c>
      <c r="E128" s="152" t="s">
        <v>55</v>
      </c>
      <c r="F128" s="91">
        <v>153023</v>
      </c>
      <c r="G128" s="478" t="s">
        <v>316</v>
      </c>
      <c r="H128" s="473"/>
      <c r="I128" s="474"/>
      <c r="J128" s="382"/>
    </row>
    <row r="129" spans="2:10" ht="20.100000000000001" customHeight="1" thickBot="1">
      <c r="B129" s="417"/>
      <c r="C129" s="386"/>
      <c r="D129" s="84">
        <v>12</v>
      </c>
      <c r="E129" s="324" t="s">
        <v>135</v>
      </c>
      <c r="F129" s="192">
        <v>154627</v>
      </c>
      <c r="G129" s="92">
        <v>23</v>
      </c>
      <c r="H129" s="253">
        <v>36</v>
      </c>
      <c r="I129" s="372">
        <f>G129+H129</f>
        <v>59</v>
      </c>
      <c r="J129" s="382"/>
    </row>
    <row r="130" spans="2:10" ht="20.100000000000001" customHeight="1">
      <c r="B130" s="414">
        <v>43</v>
      </c>
      <c r="C130" s="406" t="s">
        <v>311</v>
      </c>
      <c r="D130" s="83">
        <v>379</v>
      </c>
      <c r="E130" s="151" t="s">
        <v>293</v>
      </c>
      <c r="F130" s="180">
        <v>157101</v>
      </c>
      <c r="G130" s="469" t="s">
        <v>316</v>
      </c>
      <c r="H130" s="470"/>
      <c r="I130" s="471"/>
      <c r="J130" s="381">
        <v>0</v>
      </c>
    </row>
    <row r="131" spans="2:10" ht="20.100000000000001" customHeight="1">
      <c r="B131" s="393"/>
      <c r="C131" s="396"/>
      <c r="D131" s="84">
        <v>379</v>
      </c>
      <c r="E131" s="323" t="s">
        <v>294</v>
      </c>
      <c r="F131" s="181">
        <v>153247</v>
      </c>
      <c r="G131" s="472" t="s">
        <v>316</v>
      </c>
      <c r="H131" s="473"/>
      <c r="I131" s="474"/>
      <c r="J131" s="382"/>
    </row>
    <row r="132" spans="2:10" ht="20.100000000000001" customHeight="1" thickBot="1">
      <c r="B132" s="394"/>
      <c r="C132" s="397"/>
      <c r="D132" s="85">
        <v>379</v>
      </c>
      <c r="E132" s="324" t="s">
        <v>295</v>
      </c>
      <c r="F132" s="182">
        <v>97159</v>
      </c>
      <c r="G132" s="475" t="s">
        <v>316</v>
      </c>
      <c r="H132" s="476"/>
      <c r="I132" s="477"/>
      <c r="J132" s="383"/>
    </row>
    <row r="133" spans="2:10" ht="20.100000000000001" customHeight="1">
      <c r="B133" s="404">
        <v>44</v>
      </c>
      <c r="C133" s="385" t="s">
        <v>290</v>
      </c>
      <c r="D133" s="83" t="s">
        <v>281</v>
      </c>
      <c r="E133" s="154" t="s">
        <v>227</v>
      </c>
      <c r="F133" s="83">
        <v>39000472</v>
      </c>
      <c r="G133" s="445" t="s">
        <v>316</v>
      </c>
      <c r="H133" s="422"/>
      <c r="I133" s="446"/>
      <c r="J133" s="381">
        <v>0</v>
      </c>
    </row>
    <row r="134" spans="2:10" ht="20.100000000000001" customHeight="1">
      <c r="B134" s="405"/>
      <c r="C134" s="386"/>
      <c r="D134" s="84" t="s">
        <v>281</v>
      </c>
      <c r="E134" s="155" t="s">
        <v>228</v>
      </c>
      <c r="F134" s="84">
        <v>39000371</v>
      </c>
      <c r="G134" s="447" t="s">
        <v>316</v>
      </c>
      <c r="H134" s="448"/>
      <c r="I134" s="449"/>
      <c r="J134" s="382"/>
    </row>
    <row r="135" spans="2:10" ht="28.5" customHeight="1" thickBot="1">
      <c r="B135" s="462"/>
      <c r="C135" s="387"/>
      <c r="D135" s="85" t="s">
        <v>281</v>
      </c>
      <c r="E135" s="327" t="s">
        <v>229</v>
      </c>
      <c r="F135" s="85">
        <v>39000458</v>
      </c>
      <c r="G135" s="450" t="s">
        <v>316</v>
      </c>
      <c r="H135" s="451"/>
      <c r="I135" s="452"/>
      <c r="J135" s="383"/>
    </row>
    <row r="136" spans="2:10">
      <c r="B136" s="258"/>
      <c r="C136" s="115"/>
      <c r="D136" s="89"/>
      <c r="E136" s="11"/>
      <c r="F136" s="8"/>
      <c r="G136" s="8"/>
      <c r="H136" s="9"/>
      <c r="I136" s="14"/>
      <c r="J136" s="275"/>
    </row>
    <row r="137" spans="2:10">
      <c r="B137" s="258"/>
      <c r="C137" s="115"/>
      <c r="D137" s="89"/>
      <c r="E137" s="11"/>
      <c r="F137" s="8"/>
      <c r="G137" s="8"/>
      <c r="H137" s="9"/>
      <c r="I137" s="14"/>
      <c r="J137" s="275"/>
    </row>
    <row r="138" spans="2:10" ht="20.100000000000001" customHeight="1">
      <c r="B138" s="258"/>
      <c r="C138" s="115"/>
      <c r="D138" s="89"/>
      <c r="E138" s="11"/>
      <c r="F138" s="8"/>
      <c r="G138" s="8"/>
      <c r="H138" s="9"/>
      <c r="I138" s="14"/>
      <c r="J138" s="275"/>
    </row>
    <row r="139" spans="2:10">
      <c r="B139" s="258"/>
      <c r="C139" s="115"/>
      <c r="D139" s="89"/>
      <c r="E139" s="11"/>
      <c r="F139" s="8"/>
      <c r="G139" s="8"/>
      <c r="H139" s="9"/>
      <c r="I139" s="14"/>
      <c r="J139" s="275"/>
    </row>
    <row r="140" spans="2:10">
      <c r="B140" s="421"/>
      <c r="C140" s="413"/>
      <c r="D140" s="89"/>
      <c r="E140" s="18"/>
      <c r="F140" s="9"/>
      <c r="G140" s="9"/>
      <c r="H140" s="9"/>
      <c r="I140" s="14"/>
      <c r="J140" s="384"/>
    </row>
    <row r="141" spans="2:10">
      <c r="B141" s="421"/>
      <c r="C141" s="413"/>
      <c r="D141" s="89"/>
      <c r="E141" s="11"/>
      <c r="F141" s="9"/>
      <c r="G141" s="9"/>
      <c r="H141" s="9"/>
      <c r="I141" s="14"/>
      <c r="J141" s="384"/>
    </row>
    <row r="142" spans="2:10">
      <c r="B142" s="421"/>
      <c r="C142" s="413"/>
      <c r="D142" s="89"/>
      <c r="E142" s="18"/>
      <c r="F142" s="9"/>
      <c r="G142" s="9"/>
      <c r="H142" s="9"/>
      <c r="I142" s="14"/>
      <c r="J142" s="384"/>
    </row>
    <row r="143" spans="2:10">
      <c r="B143" s="421"/>
      <c r="C143" s="413"/>
      <c r="D143" s="89"/>
      <c r="E143" s="11"/>
      <c r="F143" s="9"/>
      <c r="G143" s="9"/>
      <c r="H143" s="9"/>
      <c r="I143" s="14"/>
      <c r="J143" s="384"/>
    </row>
    <row r="144" spans="2:10">
      <c r="B144" s="421"/>
      <c r="C144" s="413"/>
      <c r="D144" s="89"/>
      <c r="E144" s="18"/>
      <c r="F144" s="9"/>
      <c r="G144" s="9"/>
      <c r="H144" s="9"/>
      <c r="I144" s="14"/>
      <c r="J144" s="384"/>
    </row>
    <row r="145" spans="2:10">
      <c r="B145" s="423"/>
      <c r="C145" s="413"/>
      <c r="D145" s="89"/>
      <c r="E145" s="17"/>
      <c r="F145" s="10"/>
      <c r="G145" s="10"/>
      <c r="H145" s="9"/>
      <c r="I145" s="14"/>
      <c r="J145" s="384"/>
    </row>
    <row r="146" spans="2:10">
      <c r="B146" s="423"/>
      <c r="C146" s="413"/>
      <c r="D146" s="89"/>
      <c r="E146" s="17"/>
      <c r="F146" s="10"/>
      <c r="G146" s="10"/>
      <c r="H146" s="9"/>
      <c r="I146" s="14"/>
      <c r="J146" s="384"/>
    </row>
    <row r="147" spans="2:10">
      <c r="B147" s="423"/>
      <c r="C147" s="413"/>
      <c r="D147" s="89"/>
      <c r="E147" s="17"/>
      <c r="F147" s="10"/>
      <c r="G147" s="10"/>
      <c r="H147" s="9"/>
      <c r="I147" s="14"/>
      <c r="J147" s="384"/>
    </row>
    <row r="148" spans="2:10">
      <c r="B148" s="423"/>
      <c r="C148" s="413"/>
      <c r="D148" s="89"/>
      <c r="E148" s="17"/>
      <c r="F148" s="10"/>
      <c r="G148" s="10"/>
      <c r="H148" s="9"/>
      <c r="I148" s="14"/>
      <c r="J148" s="384"/>
    </row>
    <row r="149" spans="2:10">
      <c r="B149" s="423"/>
      <c r="C149" s="413"/>
      <c r="D149" s="89"/>
      <c r="E149" s="11"/>
      <c r="F149" s="10"/>
      <c r="G149" s="10"/>
      <c r="H149" s="9"/>
      <c r="I149" s="14"/>
      <c r="J149" s="384"/>
    </row>
    <row r="150" spans="2:10">
      <c r="B150" s="421"/>
      <c r="C150" s="422"/>
      <c r="D150" s="82"/>
      <c r="E150" s="18"/>
      <c r="F150" s="9"/>
      <c r="G150" s="9"/>
      <c r="H150" s="9"/>
      <c r="I150" s="14"/>
      <c r="J150" s="384"/>
    </row>
    <row r="151" spans="2:10">
      <c r="B151" s="421"/>
      <c r="C151" s="422"/>
      <c r="D151" s="82"/>
      <c r="E151" s="18"/>
      <c r="F151" s="9"/>
      <c r="G151" s="9"/>
      <c r="H151" s="9"/>
      <c r="I151" s="14"/>
      <c r="J151" s="384"/>
    </row>
    <row r="152" spans="2:10">
      <c r="B152" s="421"/>
      <c r="C152" s="422"/>
      <c r="D152" s="82"/>
      <c r="E152" s="18"/>
      <c r="F152" s="9"/>
      <c r="G152" s="9"/>
      <c r="H152" s="9"/>
      <c r="I152" s="14"/>
      <c r="J152" s="384"/>
    </row>
    <row r="153" spans="2:10">
      <c r="B153" s="421"/>
      <c r="C153" s="422"/>
      <c r="D153" s="82"/>
      <c r="E153" s="18"/>
      <c r="F153" s="9"/>
      <c r="G153" s="9"/>
      <c r="H153" s="9"/>
      <c r="I153" s="14"/>
      <c r="J153" s="384"/>
    </row>
    <row r="154" spans="2:10">
      <c r="B154" s="421"/>
      <c r="C154" s="422"/>
      <c r="D154" s="82"/>
      <c r="E154" s="18"/>
      <c r="F154" s="9"/>
      <c r="G154" s="9"/>
      <c r="H154" s="9"/>
      <c r="I154" s="14"/>
      <c r="J154" s="384"/>
    </row>
    <row r="155" spans="2:10">
      <c r="B155" s="421"/>
      <c r="C155" s="413"/>
      <c r="D155" s="89"/>
      <c r="E155" s="11"/>
      <c r="F155" s="8"/>
      <c r="G155" s="8"/>
      <c r="H155" s="9"/>
      <c r="I155" s="14"/>
      <c r="J155" s="384"/>
    </row>
    <row r="156" spans="2:10">
      <c r="B156" s="421"/>
      <c r="C156" s="413"/>
      <c r="D156" s="89"/>
      <c r="E156" s="11"/>
      <c r="F156" s="8"/>
      <c r="G156" s="8"/>
      <c r="H156" s="9"/>
      <c r="I156" s="14"/>
      <c r="J156" s="384"/>
    </row>
    <row r="157" spans="2:10">
      <c r="B157" s="421"/>
      <c r="C157" s="413"/>
      <c r="D157" s="89"/>
      <c r="E157" s="11"/>
      <c r="F157" s="8"/>
      <c r="G157" s="8"/>
      <c r="H157" s="9"/>
      <c r="I157" s="14"/>
      <c r="J157" s="384"/>
    </row>
    <row r="158" spans="2:10">
      <c r="B158" s="421"/>
      <c r="C158" s="413"/>
      <c r="D158" s="89"/>
      <c r="E158" s="11"/>
      <c r="F158" s="8"/>
      <c r="G158" s="8"/>
      <c r="H158" s="9"/>
      <c r="I158" s="14"/>
      <c r="J158" s="384"/>
    </row>
    <row r="159" spans="2:10">
      <c r="B159" s="421"/>
      <c r="C159" s="413"/>
      <c r="D159" s="89"/>
      <c r="E159" s="11"/>
      <c r="F159" s="8"/>
      <c r="G159" s="8"/>
      <c r="H159" s="9"/>
      <c r="I159" s="14"/>
      <c r="J159" s="384"/>
    </row>
    <row r="160" spans="2:10">
      <c r="B160" s="423"/>
      <c r="C160" s="413"/>
      <c r="D160" s="89"/>
      <c r="E160" s="11"/>
      <c r="F160" s="8"/>
      <c r="G160" s="8"/>
      <c r="H160" s="9"/>
      <c r="I160" s="14"/>
      <c r="J160" s="384"/>
    </row>
    <row r="161" spans="2:10">
      <c r="B161" s="423"/>
      <c r="C161" s="413"/>
      <c r="D161" s="89"/>
      <c r="E161" s="11"/>
      <c r="F161" s="8"/>
      <c r="G161" s="8"/>
      <c r="H161" s="9"/>
      <c r="I161" s="14"/>
      <c r="J161" s="384"/>
    </row>
    <row r="162" spans="2:10">
      <c r="B162" s="423"/>
      <c r="C162" s="413"/>
      <c r="D162" s="89"/>
      <c r="E162" s="11"/>
      <c r="F162" s="8"/>
      <c r="G162" s="8"/>
      <c r="H162" s="9"/>
      <c r="I162" s="14"/>
      <c r="J162" s="384"/>
    </row>
    <row r="163" spans="2:10">
      <c r="B163" s="423"/>
      <c r="C163" s="413"/>
      <c r="D163" s="89"/>
      <c r="E163" s="11"/>
      <c r="F163" s="8"/>
      <c r="G163" s="8"/>
      <c r="H163" s="9"/>
      <c r="I163" s="14"/>
      <c r="J163" s="384"/>
    </row>
    <row r="164" spans="2:10">
      <c r="B164" s="423"/>
      <c r="C164" s="413"/>
      <c r="D164" s="89"/>
      <c r="E164" s="11"/>
      <c r="F164" s="8"/>
      <c r="G164" s="8"/>
      <c r="H164" s="9"/>
      <c r="I164" s="14"/>
      <c r="J164" s="384"/>
    </row>
    <row r="165" spans="2:10">
      <c r="B165" s="421"/>
      <c r="C165" s="413"/>
      <c r="D165" s="89"/>
      <c r="E165" s="11"/>
      <c r="F165" s="8"/>
      <c r="G165" s="8"/>
      <c r="H165" s="9"/>
      <c r="I165" s="14"/>
      <c r="J165" s="384"/>
    </row>
    <row r="166" spans="2:10">
      <c r="B166" s="421"/>
      <c r="C166" s="413"/>
      <c r="D166" s="89"/>
      <c r="E166" s="11"/>
      <c r="F166" s="8"/>
      <c r="G166" s="8"/>
      <c r="H166" s="9"/>
      <c r="I166" s="14"/>
      <c r="J166" s="384"/>
    </row>
    <row r="167" spans="2:10">
      <c r="B167" s="421"/>
      <c r="C167" s="413"/>
      <c r="D167" s="89"/>
      <c r="E167" s="11"/>
      <c r="F167" s="8"/>
      <c r="G167" s="8"/>
      <c r="H167" s="9"/>
      <c r="I167" s="14"/>
      <c r="J167" s="384"/>
    </row>
    <row r="168" spans="2:10">
      <c r="B168" s="421"/>
      <c r="C168" s="413"/>
      <c r="D168" s="89"/>
      <c r="E168" s="11"/>
      <c r="F168" s="8"/>
      <c r="G168" s="8"/>
      <c r="H168" s="9"/>
      <c r="I168" s="14"/>
      <c r="J168" s="384"/>
    </row>
    <row r="169" spans="2:10">
      <c r="B169" s="421"/>
      <c r="C169" s="413"/>
      <c r="D169" s="89"/>
      <c r="E169" s="11"/>
      <c r="F169" s="8"/>
      <c r="G169" s="8"/>
      <c r="H169" s="9"/>
      <c r="I169" s="14"/>
      <c r="J169" s="384"/>
    </row>
    <row r="170" spans="2:10">
      <c r="B170" s="423"/>
      <c r="C170" s="413"/>
      <c r="D170" s="89"/>
      <c r="E170" s="18"/>
      <c r="F170" s="9"/>
      <c r="G170" s="9"/>
      <c r="H170" s="9"/>
      <c r="I170" s="14"/>
      <c r="J170" s="384"/>
    </row>
    <row r="171" spans="2:10">
      <c r="B171" s="423"/>
      <c r="C171" s="413"/>
      <c r="D171" s="89"/>
      <c r="E171" s="18"/>
      <c r="F171" s="9"/>
      <c r="G171" s="9"/>
      <c r="H171" s="9"/>
      <c r="I171" s="14"/>
      <c r="J171" s="384"/>
    </row>
    <row r="172" spans="2:10">
      <c r="B172" s="423"/>
      <c r="C172" s="413"/>
      <c r="D172" s="89"/>
      <c r="E172" s="17"/>
      <c r="F172" s="10"/>
      <c r="G172" s="10"/>
      <c r="H172" s="9"/>
      <c r="I172" s="14"/>
      <c r="J172" s="384"/>
    </row>
    <row r="173" spans="2:10">
      <c r="B173" s="423"/>
      <c r="C173" s="413"/>
      <c r="D173" s="89"/>
      <c r="E173" s="17"/>
      <c r="F173" s="10"/>
      <c r="G173" s="10"/>
      <c r="H173" s="9"/>
      <c r="I173" s="14"/>
      <c r="J173" s="384"/>
    </row>
    <row r="174" spans="2:10">
      <c r="B174" s="423"/>
      <c r="C174" s="413"/>
      <c r="D174" s="89"/>
      <c r="E174" s="17"/>
      <c r="F174" s="10"/>
      <c r="G174" s="10"/>
      <c r="H174" s="9"/>
      <c r="I174" s="14"/>
      <c r="J174" s="384"/>
    </row>
    <row r="175" spans="2:10">
      <c r="B175" s="421"/>
      <c r="C175" s="413"/>
      <c r="D175" s="89"/>
      <c r="E175" s="11"/>
      <c r="F175" s="8"/>
      <c r="G175" s="8"/>
      <c r="H175" s="9"/>
      <c r="I175" s="14"/>
      <c r="J175" s="384"/>
    </row>
    <row r="176" spans="2:10">
      <c r="B176" s="421"/>
      <c r="C176" s="413"/>
      <c r="D176" s="89"/>
      <c r="E176" s="11"/>
      <c r="F176" s="8"/>
      <c r="G176" s="8"/>
      <c r="H176" s="9"/>
      <c r="I176" s="14"/>
      <c r="J176" s="384"/>
    </row>
    <row r="177" spans="2:10">
      <c r="B177" s="421"/>
      <c r="C177" s="413"/>
      <c r="D177" s="89"/>
      <c r="E177" s="11"/>
      <c r="F177" s="8"/>
      <c r="G177" s="8"/>
      <c r="H177" s="9"/>
      <c r="I177" s="14"/>
      <c r="J177" s="384"/>
    </row>
    <row r="178" spans="2:10">
      <c r="B178" s="421"/>
      <c r="C178" s="413"/>
      <c r="D178" s="89"/>
      <c r="E178" s="11"/>
      <c r="F178" s="8"/>
      <c r="G178" s="8"/>
      <c r="H178" s="9"/>
      <c r="I178" s="14"/>
      <c r="J178" s="384"/>
    </row>
    <row r="179" spans="2:10">
      <c r="B179" s="421"/>
      <c r="C179" s="413"/>
      <c r="D179" s="89"/>
      <c r="E179" s="11"/>
      <c r="F179" s="8"/>
      <c r="G179" s="8"/>
      <c r="H179" s="9"/>
      <c r="I179" s="14"/>
      <c r="J179" s="384"/>
    </row>
    <row r="180" spans="2:10">
      <c r="B180" s="423"/>
      <c r="C180" s="424"/>
      <c r="D180" s="98"/>
      <c r="E180" s="18"/>
      <c r="F180" s="10"/>
      <c r="G180" s="10"/>
      <c r="H180" s="9"/>
      <c r="I180" s="14"/>
      <c r="J180" s="384"/>
    </row>
    <row r="181" spans="2:10">
      <c r="B181" s="423"/>
      <c r="C181" s="424"/>
      <c r="D181" s="98"/>
      <c r="E181" s="18"/>
      <c r="F181" s="10"/>
      <c r="G181" s="10"/>
      <c r="H181" s="9"/>
      <c r="I181" s="14"/>
      <c r="J181" s="384"/>
    </row>
    <row r="182" spans="2:10">
      <c r="B182" s="423"/>
      <c r="C182" s="424"/>
      <c r="D182" s="98"/>
      <c r="E182" s="18"/>
      <c r="F182" s="10"/>
      <c r="G182" s="10"/>
      <c r="H182" s="9"/>
      <c r="I182" s="14"/>
      <c r="J182" s="384"/>
    </row>
    <row r="183" spans="2:10">
      <c r="B183" s="423"/>
      <c r="C183" s="424"/>
      <c r="D183" s="98"/>
      <c r="E183" s="11"/>
      <c r="F183" s="10"/>
      <c r="G183" s="10"/>
      <c r="H183" s="9"/>
      <c r="I183" s="14"/>
      <c r="J183" s="384"/>
    </row>
    <row r="184" spans="2:10">
      <c r="B184" s="423"/>
      <c r="C184" s="424"/>
      <c r="D184" s="98"/>
      <c r="E184" s="18"/>
      <c r="F184" s="10"/>
      <c r="G184" s="10"/>
      <c r="H184" s="9"/>
      <c r="I184" s="14"/>
      <c r="J184" s="384"/>
    </row>
    <row r="185" spans="2:10">
      <c r="B185" s="421"/>
      <c r="C185" s="413"/>
      <c r="D185" s="89"/>
      <c r="E185" s="18"/>
      <c r="F185" s="10"/>
      <c r="G185" s="10"/>
      <c r="H185" s="9"/>
      <c r="I185" s="14"/>
      <c r="J185" s="384"/>
    </row>
    <row r="186" spans="2:10">
      <c r="B186" s="421"/>
      <c r="C186" s="413"/>
      <c r="D186" s="89"/>
      <c r="E186" s="12"/>
      <c r="F186" s="98"/>
      <c r="G186" s="98"/>
      <c r="H186" s="251"/>
      <c r="I186" s="301"/>
      <c r="J186" s="384"/>
    </row>
    <row r="187" spans="2:10">
      <c r="B187" s="421"/>
      <c r="C187" s="413"/>
      <c r="D187" s="89"/>
      <c r="E187" s="18"/>
      <c r="F187" s="10"/>
      <c r="G187" s="10"/>
      <c r="H187" s="9"/>
      <c r="I187" s="14"/>
      <c r="J187" s="384"/>
    </row>
    <row r="188" spans="2:10">
      <c r="B188" s="421"/>
      <c r="C188" s="413"/>
      <c r="D188" s="89"/>
      <c r="E188" s="18"/>
      <c r="F188" s="10"/>
      <c r="G188" s="10"/>
      <c r="H188" s="9"/>
      <c r="I188" s="14"/>
      <c r="J188" s="384"/>
    </row>
    <row r="189" spans="2:10">
      <c r="B189" s="421"/>
      <c r="C189" s="413"/>
      <c r="D189" s="89"/>
      <c r="E189" s="18"/>
      <c r="F189" s="10"/>
      <c r="G189" s="10"/>
      <c r="H189" s="9"/>
      <c r="I189" s="14"/>
      <c r="J189" s="384"/>
    </row>
    <row r="190" spans="2:10">
      <c r="B190" s="423"/>
      <c r="C190" s="413"/>
      <c r="D190" s="89"/>
      <c r="E190" s="11"/>
      <c r="F190" s="8"/>
      <c r="G190" s="8"/>
      <c r="H190" s="9"/>
      <c r="I190" s="14"/>
      <c r="J190" s="384"/>
    </row>
    <row r="191" spans="2:10">
      <c r="B191" s="423"/>
      <c r="C191" s="413"/>
      <c r="D191" s="89"/>
      <c r="E191" s="11"/>
      <c r="F191" s="8"/>
      <c r="G191" s="8"/>
      <c r="H191" s="9"/>
      <c r="I191" s="14"/>
      <c r="J191" s="384"/>
    </row>
    <row r="192" spans="2:10">
      <c r="B192" s="423"/>
      <c r="C192" s="413"/>
      <c r="D192" s="89"/>
      <c r="E192" s="11"/>
      <c r="F192" s="8"/>
      <c r="G192" s="8"/>
      <c r="H192" s="9"/>
      <c r="I192" s="14"/>
      <c r="J192" s="384"/>
    </row>
    <row r="193" spans="2:10">
      <c r="B193" s="423"/>
      <c r="C193" s="413"/>
      <c r="D193" s="89"/>
      <c r="E193" s="11"/>
      <c r="F193" s="8"/>
      <c r="G193" s="8"/>
      <c r="H193" s="9"/>
      <c r="I193" s="14"/>
      <c r="J193" s="384"/>
    </row>
    <row r="194" spans="2:10">
      <c r="B194" s="423"/>
      <c r="C194" s="413"/>
      <c r="D194" s="89"/>
      <c r="E194" s="11"/>
      <c r="F194" s="8"/>
      <c r="G194" s="8"/>
      <c r="H194" s="9"/>
      <c r="I194" s="14"/>
      <c r="J194" s="384"/>
    </row>
    <row r="195" spans="2:10">
      <c r="B195" s="421"/>
      <c r="C195" s="413"/>
      <c r="D195" s="89"/>
      <c r="E195" s="11"/>
      <c r="F195" s="8"/>
      <c r="G195" s="8"/>
      <c r="H195" s="9"/>
      <c r="I195" s="14"/>
      <c r="J195" s="384"/>
    </row>
    <row r="196" spans="2:10">
      <c r="B196" s="421"/>
      <c r="C196" s="413"/>
      <c r="D196" s="89"/>
      <c r="E196" s="11"/>
      <c r="F196" s="8"/>
      <c r="G196" s="8"/>
      <c r="H196" s="9"/>
      <c r="I196" s="14"/>
      <c r="J196" s="384"/>
    </row>
    <row r="197" spans="2:10">
      <c r="B197" s="421"/>
      <c r="C197" s="413"/>
      <c r="D197" s="89"/>
      <c r="E197" s="11"/>
      <c r="F197" s="8"/>
      <c r="G197" s="8"/>
      <c r="H197" s="9"/>
      <c r="I197" s="14"/>
      <c r="J197" s="384"/>
    </row>
    <row r="198" spans="2:10">
      <c r="B198" s="421"/>
      <c r="C198" s="413"/>
      <c r="D198" s="89"/>
      <c r="E198" s="11"/>
      <c r="F198" s="8"/>
      <c r="G198" s="8"/>
      <c r="H198" s="9"/>
      <c r="I198" s="14"/>
      <c r="J198" s="384"/>
    </row>
    <row r="199" spans="2:10">
      <c r="B199" s="421"/>
      <c r="C199" s="413"/>
      <c r="D199" s="89"/>
      <c r="E199" s="11"/>
      <c r="F199" s="8"/>
      <c r="G199" s="8"/>
      <c r="H199" s="9"/>
      <c r="I199" s="14"/>
      <c r="J199" s="384"/>
    </row>
    <row r="200" spans="2:10">
      <c r="B200" s="423"/>
      <c r="C200" s="413"/>
      <c r="D200" s="89"/>
      <c r="E200" s="11"/>
      <c r="F200" s="8"/>
      <c r="G200" s="8"/>
      <c r="H200" s="9"/>
      <c r="I200" s="14"/>
      <c r="J200" s="384"/>
    </row>
    <row r="201" spans="2:10">
      <c r="B201" s="423"/>
      <c r="C201" s="413"/>
      <c r="D201" s="89"/>
      <c r="E201" s="11"/>
      <c r="F201" s="8"/>
      <c r="G201" s="8"/>
      <c r="H201" s="9"/>
      <c r="I201" s="14"/>
      <c r="J201" s="384"/>
    </row>
    <row r="202" spans="2:10">
      <c r="B202" s="423"/>
      <c r="C202" s="413"/>
      <c r="D202" s="89"/>
      <c r="E202" s="11"/>
      <c r="F202" s="8"/>
      <c r="G202" s="8"/>
      <c r="H202" s="9"/>
      <c r="I202" s="14"/>
      <c r="J202" s="384"/>
    </row>
    <row r="203" spans="2:10">
      <c r="B203" s="423"/>
      <c r="C203" s="413"/>
      <c r="D203" s="89"/>
      <c r="E203" s="11"/>
      <c r="F203" s="8"/>
      <c r="G203" s="8"/>
      <c r="H203" s="9"/>
      <c r="I203" s="14"/>
      <c r="J203" s="384"/>
    </row>
    <row r="204" spans="2:10">
      <c r="B204" s="423"/>
      <c r="C204" s="413"/>
      <c r="D204" s="89"/>
      <c r="E204" s="11"/>
      <c r="F204" s="8"/>
      <c r="G204" s="8"/>
      <c r="H204" s="9"/>
      <c r="I204" s="14"/>
      <c r="J204" s="384"/>
    </row>
    <row r="205" spans="2:10">
      <c r="B205" s="421"/>
      <c r="C205" s="413"/>
      <c r="D205" s="89"/>
      <c r="E205" s="18"/>
      <c r="F205" s="9"/>
      <c r="G205" s="9"/>
      <c r="H205" s="9"/>
      <c r="I205" s="14"/>
      <c r="J205" s="384"/>
    </row>
    <row r="206" spans="2:10">
      <c r="B206" s="421"/>
      <c r="C206" s="413"/>
      <c r="D206" s="89"/>
      <c r="E206" s="18"/>
      <c r="F206" s="9"/>
      <c r="G206" s="9"/>
      <c r="H206" s="9"/>
      <c r="I206" s="14"/>
      <c r="J206" s="384"/>
    </row>
    <row r="207" spans="2:10">
      <c r="B207" s="421"/>
      <c r="C207" s="413"/>
      <c r="D207" s="89"/>
      <c r="E207" s="11"/>
      <c r="F207" s="9"/>
      <c r="G207" s="9"/>
      <c r="H207" s="9"/>
      <c r="I207" s="14"/>
      <c r="J207" s="384"/>
    </row>
    <row r="208" spans="2:10">
      <c r="B208" s="421"/>
      <c r="C208" s="413"/>
      <c r="D208" s="89"/>
      <c r="E208" s="18"/>
      <c r="F208" s="9"/>
      <c r="G208" s="9"/>
      <c r="H208" s="9"/>
      <c r="I208" s="14"/>
      <c r="J208" s="384"/>
    </row>
    <row r="209" spans="2:10">
      <c r="B209" s="421"/>
      <c r="C209" s="413"/>
      <c r="D209" s="89"/>
      <c r="E209" s="11"/>
      <c r="F209" s="9"/>
      <c r="G209" s="9"/>
      <c r="H209" s="9"/>
      <c r="I209" s="14"/>
      <c r="J209" s="384"/>
    </row>
    <row r="210" spans="2:10">
      <c r="B210" s="423"/>
      <c r="C210" s="413"/>
      <c r="D210" s="89"/>
      <c r="E210" s="18"/>
      <c r="F210" s="10"/>
      <c r="G210" s="10"/>
      <c r="H210" s="9"/>
      <c r="I210" s="14"/>
      <c r="J210" s="384"/>
    </row>
    <row r="211" spans="2:10">
      <c r="B211" s="423"/>
      <c r="C211" s="413"/>
      <c r="D211" s="89"/>
      <c r="E211" s="18"/>
      <c r="F211" s="10"/>
      <c r="G211" s="10"/>
      <c r="H211" s="9"/>
      <c r="I211" s="14"/>
      <c r="J211" s="384"/>
    </row>
    <row r="212" spans="2:10">
      <c r="B212" s="423"/>
      <c r="C212" s="413"/>
      <c r="D212" s="89"/>
      <c r="E212" s="18"/>
      <c r="F212" s="10"/>
      <c r="G212" s="10"/>
      <c r="H212" s="9"/>
      <c r="I212" s="14"/>
      <c r="J212" s="384"/>
    </row>
    <row r="213" spans="2:10">
      <c r="B213" s="423"/>
      <c r="C213" s="413"/>
      <c r="D213" s="89"/>
      <c r="E213" s="18"/>
      <c r="F213" s="10"/>
      <c r="G213" s="10"/>
      <c r="H213" s="9"/>
      <c r="I213" s="14"/>
      <c r="J213" s="384"/>
    </row>
    <row r="214" spans="2:10">
      <c r="B214" s="423"/>
      <c r="C214" s="413"/>
      <c r="D214" s="89"/>
      <c r="E214" s="18"/>
      <c r="F214" s="10"/>
      <c r="G214" s="10"/>
      <c r="H214" s="9"/>
      <c r="I214" s="14"/>
      <c r="J214" s="384"/>
    </row>
    <row r="215" spans="2:10">
      <c r="B215" s="421"/>
      <c r="C215" s="413"/>
      <c r="D215" s="89"/>
      <c r="E215" s="18"/>
      <c r="F215" s="10"/>
      <c r="G215" s="10"/>
      <c r="H215" s="9"/>
      <c r="I215" s="14"/>
      <c r="J215" s="384"/>
    </row>
    <row r="216" spans="2:10">
      <c r="B216" s="421"/>
      <c r="C216" s="413"/>
      <c r="D216" s="89"/>
      <c r="E216" s="11"/>
      <c r="F216" s="10"/>
      <c r="G216" s="10"/>
      <c r="H216" s="9"/>
      <c r="I216" s="14"/>
      <c r="J216" s="384"/>
    </row>
    <row r="217" spans="2:10">
      <c r="B217" s="421"/>
      <c r="C217" s="413"/>
      <c r="D217" s="89"/>
      <c r="E217" s="18"/>
      <c r="F217" s="10"/>
      <c r="G217" s="10"/>
      <c r="H217" s="9"/>
      <c r="I217" s="14"/>
      <c r="J217" s="384"/>
    </row>
    <row r="218" spans="2:10">
      <c r="B218" s="421"/>
      <c r="C218" s="413"/>
      <c r="D218" s="89"/>
      <c r="E218" s="11"/>
      <c r="F218" s="10"/>
      <c r="G218" s="10"/>
      <c r="H218" s="9"/>
      <c r="I218" s="14"/>
      <c r="J218" s="384"/>
    </row>
    <row r="219" spans="2:10">
      <c r="B219" s="421"/>
      <c r="C219" s="413"/>
      <c r="D219" s="89"/>
      <c r="E219" s="18"/>
      <c r="F219" s="10"/>
      <c r="G219" s="10"/>
      <c r="H219" s="9"/>
      <c r="I219" s="14"/>
      <c r="J219" s="384"/>
    </row>
    <row r="220" spans="2:10">
      <c r="B220" s="423"/>
      <c r="C220" s="413"/>
      <c r="D220" s="89"/>
      <c r="E220" s="17"/>
      <c r="F220" s="10"/>
      <c r="G220" s="10"/>
      <c r="H220" s="9"/>
      <c r="I220" s="14"/>
      <c r="J220" s="384"/>
    </row>
    <row r="221" spans="2:10">
      <c r="B221" s="423"/>
      <c r="C221" s="413"/>
      <c r="D221" s="89"/>
      <c r="E221" s="17"/>
      <c r="F221" s="10"/>
      <c r="G221" s="10"/>
      <c r="H221" s="9"/>
      <c r="I221" s="14"/>
      <c r="J221" s="384"/>
    </row>
    <row r="222" spans="2:10">
      <c r="B222" s="423"/>
      <c r="C222" s="413"/>
      <c r="D222" s="89"/>
      <c r="E222" s="17"/>
      <c r="F222" s="10"/>
      <c r="G222" s="10"/>
      <c r="H222" s="9"/>
      <c r="I222" s="14"/>
      <c r="J222" s="384"/>
    </row>
    <row r="223" spans="2:10">
      <c r="B223" s="423"/>
      <c r="C223" s="413"/>
      <c r="D223" s="89"/>
      <c r="E223" s="17"/>
      <c r="F223" s="10"/>
      <c r="G223" s="10"/>
      <c r="H223" s="9"/>
      <c r="I223" s="14"/>
      <c r="J223" s="384"/>
    </row>
    <row r="224" spans="2:10">
      <c r="B224" s="423"/>
      <c r="C224" s="413"/>
      <c r="D224" s="89"/>
      <c r="E224" s="17"/>
      <c r="F224" s="10"/>
      <c r="G224" s="10"/>
      <c r="H224" s="9"/>
      <c r="I224" s="14"/>
      <c r="J224" s="384"/>
    </row>
    <row r="225" spans="2:10">
      <c r="B225" s="421"/>
      <c r="C225" s="413"/>
      <c r="D225" s="89"/>
      <c r="E225" s="11"/>
      <c r="F225" s="10"/>
      <c r="G225" s="10"/>
      <c r="H225" s="9"/>
      <c r="I225" s="14"/>
      <c r="J225" s="384"/>
    </row>
    <row r="226" spans="2:10">
      <c r="B226" s="421"/>
      <c r="C226" s="413"/>
      <c r="D226" s="89"/>
      <c r="E226" s="11"/>
      <c r="F226" s="10"/>
      <c r="G226" s="10"/>
      <c r="H226" s="9"/>
      <c r="I226" s="14"/>
      <c r="J226" s="384"/>
    </row>
    <row r="227" spans="2:10">
      <c r="B227" s="421"/>
      <c r="C227" s="413"/>
      <c r="D227" s="89"/>
      <c r="E227" s="18"/>
      <c r="F227" s="10"/>
      <c r="G227" s="10"/>
      <c r="H227" s="9"/>
      <c r="I227" s="14"/>
      <c r="J227" s="384"/>
    </row>
    <row r="228" spans="2:10">
      <c r="B228" s="421"/>
      <c r="C228" s="413"/>
      <c r="D228" s="89"/>
      <c r="E228" s="11"/>
      <c r="F228" s="13"/>
      <c r="G228" s="13"/>
      <c r="H228" s="9"/>
      <c r="I228" s="14"/>
      <c r="J228" s="384"/>
    </row>
    <row r="229" spans="2:10">
      <c r="B229" s="421"/>
      <c r="C229" s="413"/>
      <c r="D229" s="89"/>
      <c r="E229" s="18"/>
      <c r="F229" s="10"/>
      <c r="G229" s="10"/>
      <c r="H229" s="9"/>
      <c r="I229" s="14"/>
      <c r="J229" s="384"/>
    </row>
    <row r="230" spans="2:10">
      <c r="B230" s="423"/>
      <c r="C230" s="413"/>
      <c r="D230" s="89"/>
      <c r="E230" s="17"/>
      <c r="F230" s="10"/>
      <c r="G230" s="10"/>
      <c r="H230" s="9"/>
      <c r="I230" s="14"/>
      <c r="J230" s="384"/>
    </row>
    <row r="231" spans="2:10">
      <c r="B231" s="423"/>
      <c r="C231" s="413"/>
      <c r="D231" s="89"/>
      <c r="E231" s="17"/>
      <c r="F231" s="10"/>
      <c r="G231" s="10"/>
      <c r="H231" s="9"/>
      <c r="I231" s="14"/>
      <c r="J231" s="384"/>
    </row>
    <row r="232" spans="2:10">
      <c r="B232" s="423"/>
      <c r="C232" s="413"/>
      <c r="D232" s="89"/>
      <c r="E232" s="17"/>
      <c r="F232" s="10"/>
      <c r="G232" s="10"/>
      <c r="H232" s="9"/>
      <c r="I232" s="14"/>
      <c r="J232" s="384"/>
    </row>
    <row r="233" spans="2:10">
      <c r="B233" s="423"/>
      <c r="C233" s="413"/>
      <c r="D233" s="89"/>
      <c r="E233" s="17"/>
      <c r="F233" s="10"/>
      <c r="G233" s="10"/>
      <c r="H233" s="9"/>
      <c r="I233" s="14"/>
      <c r="J233" s="384"/>
    </row>
    <row r="234" spans="2:10">
      <c r="B234" s="423"/>
      <c r="C234" s="413"/>
      <c r="D234" s="89"/>
      <c r="E234" s="17"/>
      <c r="F234" s="10"/>
      <c r="G234" s="10"/>
      <c r="H234" s="9"/>
      <c r="I234" s="14"/>
      <c r="J234" s="384"/>
    </row>
    <row r="235" spans="2:10">
      <c r="B235" s="421"/>
      <c r="C235" s="413"/>
      <c r="D235" s="89"/>
      <c r="E235" s="11"/>
      <c r="F235" s="8"/>
      <c r="G235" s="8"/>
      <c r="H235" s="9"/>
      <c r="I235" s="14"/>
      <c r="J235" s="384"/>
    </row>
    <row r="236" spans="2:10">
      <c r="B236" s="421"/>
      <c r="C236" s="413"/>
      <c r="D236" s="89"/>
      <c r="E236" s="11"/>
      <c r="F236" s="8"/>
      <c r="G236" s="8"/>
      <c r="H236" s="9"/>
      <c r="I236" s="14"/>
      <c r="J236" s="384"/>
    </row>
    <row r="237" spans="2:10">
      <c r="B237" s="421"/>
      <c r="C237" s="413"/>
      <c r="D237" s="89"/>
      <c r="E237" s="11"/>
      <c r="F237" s="8"/>
      <c r="G237" s="8"/>
      <c r="H237" s="9"/>
      <c r="I237" s="14"/>
      <c r="J237" s="384"/>
    </row>
    <row r="238" spans="2:10">
      <c r="B238" s="421"/>
      <c r="C238" s="413"/>
      <c r="D238" s="89"/>
      <c r="E238" s="11"/>
      <c r="F238" s="8"/>
      <c r="G238" s="8"/>
      <c r="H238" s="9"/>
      <c r="I238" s="14"/>
      <c r="J238" s="384"/>
    </row>
    <row r="239" spans="2:10">
      <c r="B239" s="421"/>
      <c r="C239" s="413"/>
      <c r="D239" s="89"/>
      <c r="E239" s="11"/>
      <c r="F239" s="8"/>
      <c r="G239" s="8"/>
      <c r="H239" s="9"/>
      <c r="I239" s="14"/>
      <c r="J239" s="384"/>
    </row>
    <row r="240" spans="2:10">
      <c r="B240" s="423"/>
      <c r="C240" s="413"/>
      <c r="D240" s="89"/>
      <c r="E240" s="11"/>
      <c r="F240" s="8"/>
      <c r="G240" s="8"/>
      <c r="H240" s="9"/>
      <c r="I240" s="14"/>
      <c r="J240" s="384"/>
    </row>
    <row r="241" spans="2:10">
      <c r="B241" s="423"/>
      <c r="C241" s="413"/>
      <c r="D241" s="89"/>
      <c r="E241" s="11"/>
      <c r="F241" s="8"/>
      <c r="G241" s="8"/>
      <c r="H241" s="9"/>
      <c r="I241" s="14"/>
      <c r="J241" s="384"/>
    </row>
    <row r="242" spans="2:10">
      <c r="B242" s="423"/>
      <c r="C242" s="413"/>
      <c r="D242" s="89"/>
      <c r="E242" s="11"/>
      <c r="F242" s="8"/>
      <c r="G242" s="8"/>
      <c r="H242" s="9"/>
      <c r="I242" s="14"/>
      <c r="J242" s="384"/>
    </row>
    <row r="243" spans="2:10">
      <c r="B243" s="423"/>
      <c r="C243" s="413"/>
      <c r="D243" s="89"/>
      <c r="E243" s="11"/>
      <c r="F243" s="8"/>
      <c r="G243" s="8"/>
      <c r="H243" s="9"/>
      <c r="I243" s="14"/>
      <c r="J243" s="384"/>
    </row>
    <row r="244" spans="2:10">
      <c r="B244" s="423"/>
      <c r="C244" s="413"/>
      <c r="D244" s="89"/>
      <c r="E244" s="11"/>
      <c r="F244" s="8"/>
      <c r="G244" s="8"/>
      <c r="H244" s="9"/>
      <c r="I244" s="14"/>
      <c r="J244" s="384"/>
    </row>
    <row r="245" spans="2:10">
      <c r="B245" s="421"/>
      <c r="C245" s="413"/>
      <c r="D245" s="89"/>
      <c r="E245" s="11"/>
      <c r="F245" s="8"/>
      <c r="G245" s="8"/>
      <c r="H245" s="9"/>
      <c r="I245" s="14"/>
      <c r="J245" s="384"/>
    </row>
    <row r="246" spans="2:10">
      <c r="B246" s="421"/>
      <c r="C246" s="413"/>
      <c r="D246" s="89"/>
      <c r="E246" s="11"/>
      <c r="F246" s="8"/>
      <c r="G246" s="8"/>
      <c r="H246" s="9"/>
      <c r="I246" s="14"/>
      <c r="J246" s="384"/>
    </row>
    <row r="247" spans="2:10">
      <c r="B247" s="421"/>
      <c r="C247" s="413"/>
      <c r="D247" s="89"/>
      <c r="E247" s="11"/>
      <c r="F247" s="8"/>
      <c r="G247" s="8"/>
      <c r="H247" s="9"/>
      <c r="I247" s="14"/>
      <c r="J247" s="384"/>
    </row>
    <row r="248" spans="2:10">
      <c r="B248" s="421"/>
      <c r="C248" s="413"/>
      <c r="D248" s="89"/>
      <c r="E248" s="11"/>
      <c r="F248" s="8"/>
      <c r="G248" s="8"/>
      <c r="H248" s="9"/>
      <c r="I248" s="14"/>
      <c r="J248" s="384"/>
    </row>
    <row r="249" spans="2:10">
      <c r="B249" s="421"/>
      <c r="C249" s="413"/>
      <c r="D249" s="89"/>
      <c r="E249" s="11"/>
      <c r="F249" s="8"/>
      <c r="G249" s="8"/>
      <c r="H249" s="9"/>
      <c r="I249" s="14"/>
      <c r="J249" s="384"/>
    </row>
    <row r="250" spans="2:10">
      <c r="B250" s="259"/>
      <c r="C250" s="9"/>
      <c r="D250" s="9"/>
      <c r="E250" s="18"/>
      <c r="F250" s="257"/>
      <c r="G250" s="257"/>
      <c r="H250" s="257"/>
      <c r="I250" s="14"/>
      <c r="J250" s="276"/>
    </row>
    <row r="251" spans="2:10">
      <c r="B251" s="259"/>
      <c r="C251" s="9"/>
      <c r="D251" s="9"/>
      <c r="E251" s="18"/>
      <c r="F251" s="257"/>
      <c r="G251" s="257"/>
      <c r="H251" s="257"/>
      <c r="I251" s="14"/>
      <c r="J251" s="276"/>
    </row>
    <row r="252" spans="2:10">
      <c r="B252" s="259"/>
      <c r="C252" s="9"/>
      <c r="D252" s="9"/>
      <c r="E252" s="18"/>
      <c r="F252" s="257"/>
      <c r="G252" s="257"/>
      <c r="H252" s="257"/>
      <c r="I252" s="14"/>
      <c r="J252" s="276"/>
    </row>
    <row r="253" spans="2:10">
      <c r="B253" s="259"/>
      <c r="C253" s="9"/>
      <c r="D253" s="9"/>
      <c r="E253" s="18"/>
      <c r="F253" s="257"/>
      <c r="G253" s="257"/>
      <c r="H253" s="257"/>
      <c r="I253" s="14"/>
      <c r="J253" s="276"/>
    </row>
    <row r="254" spans="2:10">
      <c r="B254" s="259"/>
      <c r="C254" s="9"/>
      <c r="D254" s="9"/>
      <c r="E254" s="18"/>
      <c r="F254" s="257"/>
      <c r="G254" s="257"/>
      <c r="H254" s="257"/>
      <c r="I254" s="14"/>
      <c r="J254" s="276"/>
    </row>
    <row r="255" spans="2:10">
      <c r="B255" s="259"/>
      <c r="C255" s="9"/>
      <c r="D255" s="9"/>
      <c r="E255" s="18"/>
      <c r="F255" s="257"/>
      <c r="G255" s="257"/>
      <c r="H255" s="257"/>
      <c r="I255" s="14"/>
      <c r="J255" s="276"/>
    </row>
    <row r="256" spans="2:10">
      <c r="B256" s="259"/>
      <c r="C256" s="9"/>
      <c r="D256" s="9"/>
      <c r="E256" s="18"/>
      <c r="F256" s="257"/>
      <c r="G256" s="257"/>
      <c r="H256" s="257"/>
      <c r="I256" s="14"/>
      <c r="J256" s="276"/>
    </row>
    <row r="257" spans="2:10">
      <c r="B257" s="259"/>
      <c r="C257" s="9"/>
      <c r="D257" s="9"/>
      <c r="E257" s="18"/>
      <c r="F257" s="257"/>
      <c r="G257" s="257"/>
      <c r="H257" s="257"/>
      <c r="I257" s="14"/>
      <c r="J257" s="276"/>
    </row>
    <row r="258" spans="2:10">
      <c r="B258" s="259"/>
      <c r="C258" s="9"/>
      <c r="D258" s="9"/>
      <c r="E258" s="18"/>
      <c r="F258" s="257"/>
      <c r="G258" s="257"/>
      <c r="H258" s="257"/>
      <c r="I258" s="14"/>
      <c r="J258" s="276"/>
    </row>
    <row r="259" spans="2:10">
      <c r="B259" s="259"/>
      <c r="C259" s="9"/>
      <c r="D259" s="9"/>
      <c r="E259" s="18"/>
      <c r="F259" s="257"/>
      <c r="G259" s="257"/>
      <c r="H259" s="257"/>
      <c r="I259" s="14"/>
      <c r="J259" s="276"/>
    </row>
    <row r="260" spans="2:10">
      <c r="B260" s="259"/>
      <c r="C260" s="9"/>
      <c r="D260" s="9"/>
      <c r="E260" s="18"/>
      <c r="F260" s="257"/>
      <c r="G260" s="257"/>
      <c r="H260" s="257"/>
      <c r="I260" s="14"/>
      <c r="J260" s="276"/>
    </row>
    <row r="261" spans="2:10">
      <c r="B261" s="259"/>
      <c r="C261" s="9"/>
      <c r="D261" s="9"/>
      <c r="E261" s="18"/>
      <c r="F261" s="257"/>
      <c r="G261" s="257"/>
      <c r="H261" s="257"/>
      <c r="I261" s="14"/>
      <c r="J261" s="276"/>
    </row>
    <row r="262" spans="2:10">
      <c r="B262" s="259"/>
      <c r="C262" s="9"/>
      <c r="D262" s="9"/>
      <c r="E262" s="18"/>
      <c r="F262" s="257"/>
      <c r="G262" s="257"/>
      <c r="H262" s="257"/>
      <c r="I262" s="14"/>
      <c r="J262" s="276"/>
    </row>
    <row r="263" spans="2:10">
      <c r="B263" s="259"/>
      <c r="C263" s="9"/>
      <c r="D263" s="9"/>
      <c r="E263" s="18"/>
      <c r="F263" s="257"/>
      <c r="G263" s="257"/>
      <c r="H263" s="257"/>
      <c r="I263" s="14"/>
      <c r="J263" s="276"/>
    </row>
    <row r="264" spans="2:10">
      <c r="B264" s="259"/>
      <c r="C264" s="9"/>
      <c r="D264" s="9"/>
      <c r="E264" s="18"/>
      <c r="F264" s="257"/>
      <c r="G264" s="257"/>
      <c r="H264" s="257"/>
      <c r="I264" s="14"/>
      <c r="J264" s="276"/>
    </row>
    <row r="265" spans="2:10">
      <c r="B265" s="259"/>
      <c r="C265" s="9"/>
      <c r="D265" s="9"/>
      <c r="E265" s="18"/>
      <c r="F265" s="257"/>
      <c r="G265" s="257"/>
      <c r="H265" s="257"/>
      <c r="I265" s="14"/>
      <c r="J265" s="276"/>
    </row>
    <row r="266" spans="2:10">
      <c r="B266" s="259"/>
      <c r="C266" s="9"/>
      <c r="D266" s="9"/>
      <c r="E266" s="18"/>
      <c r="F266" s="257"/>
      <c r="G266" s="257"/>
      <c r="H266" s="257"/>
      <c r="I266" s="14"/>
      <c r="J266" s="276"/>
    </row>
    <row r="267" spans="2:10">
      <c r="B267" s="259"/>
      <c r="C267" s="9"/>
      <c r="D267" s="9"/>
      <c r="E267" s="18"/>
      <c r="F267" s="257"/>
      <c r="G267" s="257"/>
      <c r="H267" s="257"/>
      <c r="I267" s="14"/>
      <c r="J267" s="276"/>
    </row>
    <row r="268" spans="2:10">
      <c r="B268" s="259"/>
      <c r="C268" s="9"/>
      <c r="D268" s="9"/>
      <c r="E268" s="18"/>
      <c r="F268" s="257"/>
      <c r="G268" s="257"/>
      <c r="H268" s="257"/>
      <c r="I268" s="14"/>
      <c r="J268" s="276"/>
    </row>
    <row r="269" spans="2:10">
      <c r="B269" s="259"/>
      <c r="C269" s="9"/>
      <c r="D269" s="9"/>
      <c r="E269" s="18"/>
      <c r="F269" s="257"/>
      <c r="G269" s="257"/>
      <c r="H269" s="257"/>
      <c r="I269" s="14"/>
      <c r="J269" s="276"/>
    </row>
    <row r="270" spans="2:10">
      <c r="B270" s="259"/>
      <c r="C270" s="9"/>
      <c r="D270" s="9"/>
      <c r="E270" s="18"/>
      <c r="F270" s="257"/>
      <c r="G270" s="257"/>
      <c r="H270" s="257"/>
      <c r="I270" s="14"/>
      <c r="J270" s="276"/>
    </row>
    <row r="271" spans="2:10">
      <c r="B271" s="259"/>
      <c r="C271" s="9"/>
      <c r="D271" s="9"/>
      <c r="E271" s="18"/>
      <c r="F271" s="257"/>
      <c r="G271" s="257"/>
      <c r="H271" s="257"/>
      <c r="I271" s="14"/>
      <c r="J271" s="276"/>
    </row>
    <row r="272" spans="2:10">
      <c r="B272" s="259"/>
      <c r="C272" s="9"/>
      <c r="D272" s="9"/>
      <c r="E272" s="18"/>
      <c r="F272" s="257"/>
      <c r="G272" s="257"/>
      <c r="H272" s="257"/>
      <c r="I272" s="14"/>
      <c r="J272" s="276"/>
    </row>
    <row r="273" spans="2:10">
      <c r="B273" s="259"/>
      <c r="C273" s="9"/>
      <c r="D273" s="9"/>
      <c r="E273" s="18"/>
      <c r="F273" s="257"/>
      <c r="G273" s="257"/>
      <c r="H273" s="257"/>
      <c r="I273" s="14"/>
      <c r="J273" s="276"/>
    </row>
    <row r="274" spans="2:10">
      <c r="B274" s="259"/>
      <c r="C274" s="9"/>
      <c r="D274" s="9"/>
      <c r="E274" s="18"/>
      <c r="F274" s="257"/>
      <c r="G274" s="257"/>
      <c r="H274" s="257"/>
      <c r="I274" s="14"/>
      <c r="J274" s="276"/>
    </row>
    <row r="275" spans="2:10">
      <c r="B275" s="259"/>
      <c r="C275" s="9"/>
      <c r="D275" s="9"/>
      <c r="E275" s="18"/>
      <c r="F275" s="257"/>
      <c r="G275" s="257"/>
      <c r="H275" s="257"/>
      <c r="I275" s="14"/>
      <c r="J275" s="276"/>
    </row>
    <row r="276" spans="2:10">
      <c r="B276" s="259"/>
      <c r="C276" s="9"/>
      <c r="D276" s="9"/>
      <c r="E276" s="18"/>
      <c r="F276" s="257"/>
      <c r="G276" s="257"/>
      <c r="H276" s="257"/>
      <c r="I276" s="14"/>
      <c r="J276" s="276"/>
    </row>
    <row r="277" spans="2:10">
      <c r="B277" s="259"/>
      <c r="C277" s="9"/>
      <c r="D277" s="9"/>
      <c r="E277" s="18"/>
      <c r="F277" s="257"/>
      <c r="G277" s="257"/>
      <c r="H277" s="257"/>
      <c r="I277" s="14"/>
      <c r="J277" s="276"/>
    </row>
    <row r="278" spans="2:10">
      <c r="B278" s="259"/>
      <c r="C278" s="9"/>
      <c r="D278" s="9"/>
      <c r="E278" s="18"/>
      <c r="F278" s="257"/>
      <c r="G278" s="257"/>
      <c r="H278" s="257"/>
      <c r="I278" s="14"/>
      <c r="J278" s="276"/>
    </row>
    <row r="279" spans="2:10">
      <c r="B279" s="259"/>
      <c r="C279" s="9"/>
      <c r="D279" s="9"/>
      <c r="E279" s="18"/>
      <c r="F279" s="257"/>
      <c r="G279" s="257"/>
      <c r="H279" s="257"/>
      <c r="I279" s="14"/>
      <c r="J279" s="276"/>
    </row>
    <row r="280" spans="2:10">
      <c r="B280" s="259"/>
      <c r="C280" s="9"/>
      <c r="D280" s="9"/>
      <c r="E280" s="18"/>
      <c r="F280" s="257"/>
      <c r="G280" s="257"/>
      <c r="H280" s="257"/>
      <c r="I280" s="14"/>
      <c r="J280" s="276"/>
    </row>
    <row r="281" spans="2:10">
      <c r="B281" s="259"/>
      <c r="C281" s="9"/>
      <c r="D281" s="9"/>
      <c r="E281" s="18"/>
      <c r="F281" s="257"/>
      <c r="G281" s="257"/>
      <c r="H281" s="257"/>
      <c r="I281" s="14"/>
      <c r="J281" s="276"/>
    </row>
    <row r="282" spans="2:10">
      <c r="B282" s="259"/>
      <c r="C282" s="9"/>
      <c r="D282" s="9"/>
      <c r="E282" s="18"/>
      <c r="F282" s="257"/>
      <c r="G282" s="257"/>
      <c r="H282" s="257"/>
      <c r="I282" s="14"/>
      <c r="J282" s="276"/>
    </row>
    <row r="283" spans="2:10">
      <c r="B283" s="259"/>
      <c r="C283" s="9"/>
      <c r="D283" s="9"/>
      <c r="E283" s="18"/>
      <c r="F283" s="257"/>
      <c r="G283" s="257"/>
      <c r="H283" s="257"/>
      <c r="I283" s="14"/>
      <c r="J283" s="276"/>
    </row>
  </sheetData>
  <mergeCells count="210">
    <mergeCell ref="J106:J108"/>
    <mergeCell ref="B133:B135"/>
    <mergeCell ref="B118:B120"/>
    <mergeCell ref="C118:C120"/>
    <mergeCell ref="J118:J120"/>
    <mergeCell ref="G130:I130"/>
    <mergeCell ref="G131:I131"/>
    <mergeCell ref="G132:I132"/>
    <mergeCell ref="G128:I128"/>
    <mergeCell ref="G123:I123"/>
    <mergeCell ref="G124:I124"/>
    <mergeCell ref="G118:I118"/>
    <mergeCell ref="B130:B132"/>
    <mergeCell ref="C130:C132"/>
    <mergeCell ref="J130:J132"/>
    <mergeCell ref="B121:B123"/>
    <mergeCell ref="B2:J2"/>
    <mergeCell ref="J37:J39"/>
    <mergeCell ref="C37:C39"/>
    <mergeCell ref="B37:B39"/>
    <mergeCell ref="B1:J1"/>
    <mergeCell ref="B85:B87"/>
    <mergeCell ref="C85:C87"/>
    <mergeCell ref="J85:J87"/>
    <mergeCell ref="J34:J36"/>
    <mergeCell ref="J40:J42"/>
    <mergeCell ref="C40:C42"/>
    <mergeCell ref="B10:B12"/>
    <mergeCell ref="B13:B15"/>
    <mergeCell ref="C13:C15"/>
    <mergeCell ref="J13:J15"/>
    <mergeCell ref="C52:C54"/>
    <mergeCell ref="J52:J54"/>
    <mergeCell ref="J4:J6"/>
    <mergeCell ref="C210:C214"/>
    <mergeCell ref="C245:C249"/>
    <mergeCell ref="C215:C219"/>
    <mergeCell ref="C225:C229"/>
    <mergeCell ref="C88:C90"/>
    <mergeCell ref="C103:C105"/>
    <mergeCell ref="C190:C194"/>
    <mergeCell ref="C127:C129"/>
    <mergeCell ref="C31:C33"/>
    <mergeCell ref="J49:J51"/>
    <mergeCell ref="J97:J99"/>
    <mergeCell ref="J61:J63"/>
    <mergeCell ref="C76:C78"/>
    <mergeCell ref="C28:C30"/>
    <mergeCell ref="C100:C102"/>
    <mergeCell ref="J133:J135"/>
    <mergeCell ref="G133:I133"/>
    <mergeCell ref="G134:I134"/>
    <mergeCell ref="G135:I135"/>
    <mergeCell ref="C133:C135"/>
    <mergeCell ref="C4:C6"/>
    <mergeCell ref="J240:J244"/>
    <mergeCell ref="C16:C18"/>
    <mergeCell ref="B245:B249"/>
    <mergeCell ref="B215:B219"/>
    <mergeCell ref="B225:B229"/>
    <mergeCell ref="B220:B224"/>
    <mergeCell ref="B43:B45"/>
    <mergeCell ref="B49:B51"/>
    <mergeCell ref="B115:B117"/>
    <mergeCell ref="B55:B57"/>
    <mergeCell ref="B73:B75"/>
    <mergeCell ref="B124:B126"/>
    <mergeCell ref="B76:B78"/>
    <mergeCell ref="B106:B108"/>
    <mergeCell ref="B127:B129"/>
    <mergeCell ref="B240:B244"/>
    <mergeCell ref="B210:B214"/>
    <mergeCell ref="B185:B189"/>
    <mergeCell ref="B190:B194"/>
    <mergeCell ref="B140:B144"/>
    <mergeCell ref="B145:B149"/>
    <mergeCell ref="B165:B169"/>
    <mergeCell ref="B175:B179"/>
    <mergeCell ref="B235:B239"/>
    <mergeCell ref="B170:B174"/>
    <mergeCell ref="B103:B105"/>
    <mergeCell ref="B25:B27"/>
    <mergeCell ref="B4:B6"/>
    <mergeCell ref="B7:B9"/>
    <mergeCell ref="B94:B96"/>
    <mergeCell ref="B46:B48"/>
    <mergeCell ref="B34:B36"/>
    <mergeCell ref="B79:B81"/>
    <mergeCell ref="B28:B30"/>
    <mergeCell ref="B16:B18"/>
    <mergeCell ref="B22:B24"/>
    <mergeCell ref="B31:B33"/>
    <mergeCell ref="B91:B93"/>
    <mergeCell ref="B19:B21"/>
    <mergeCell ref="B61:B63"/>
    <mergeCell ref="B88:B90"/>
    <mergeCell ref="B82:B84"/>
    <mergeCell ref="B64:B66"/>
    <mergeCell ref="C240:C244"/>
    <mergeCell ref="J175:J179"/>
    <mergeCell ref="J67:J69"/>
    <mergeCell ref="C121:C123"/>
    <mergeCell ref="C180:C184"/>
    <mergeCell ref="C145:C149"/>
    <mergeCell ref="J195:J199"/>
    <mergeCell ref="C195:C199"/>
    <mergeCell ref="C230:C234"/>
    <mergeCell ref="J160:J164"/>
    <mergeCell ref="J73:J75"/>
    <mergeCell ref="J79:J81"/>
    <mergeCell ref="J127:J129"/>
    <mergeCell ref="C165:C169"/>
    <mergeCell ref="C220:C224"/>
    <mergeCell ref="C109:C111"/>
    <mergeCell ref="C67:C69"/>
    <mergeCell ref="C170:C174"/>
    <mergeCell ref="C82:C84"/>
    <mergeCell ref="J82:J84"/>
    <mergeCell ref="J155:J159"/>
    <mergeCell ref="J124:J126"/>
    <mergeCell ref="J145:J149"/>
    <mergeCell ref="C79:C81"/>
    <mergeCell ref="B205:B209"/>
    <mergeCell ref="C235:C239"/>
    <mergeCell ref="C200:C204"/>
    <mergeCell ref="C160:C164"/>
    <mergeCell ref="C205:C209"/>
    <mergeCell ref="B100:B102"/>
    <mergeCell ref="C185:C189"/>
    <mergeCell ref="B200:B204"/>
    <mergeCell ref="B160:B164"/>
    <mergeCell ref="C106:C108"/>
    <mergeCell ref="B230:B234"/>
    <mergeCell ref="B195:B199"/>
    <mergeCell ref="B180:B184"/>
    <mergeCell ref="C124:C126"/>
    <mergeCell ref="C175:C179"/>
    <mergeCell ref="B109:B111"/>
    <mergeCell ref="J245:J249"/>
    <mergeCell ref="J215:J219"/>
    <mergeCell ref="J46:J48"/>
    <mergeCell ref="J19:J21"/>
    <mergeCell ref="J10:J12"/>
    <mergeCell ref="J185:J189"/>
    <mergeCell ref="J88:J90"/>
    <mergeCell ref="J225:J229"/>
    <mergeCell ref="J58:J60"/>
    <mergeCell ref="J235:J239"/>
    <mergeCell ref="J140:J144"/>
    <mergeCell ref="J180:J184"/>
    <mergeCell ref="J76:J78"/>
    <mergeCell ref="J220:J224"/>
    <mergeCell ref="J210:J214"/>
    <mergeCell ref="J64:J66"/>
    <mergeCell ref="J100:J102"/>
    <mergeCell ref="J28:J30"/>
    <mergeCell ref="J230:J234"/>
    <mergeCell ref="J165:J169"/>
    <mergeCell ref="J16:J18"/>
    <mergeCell ref="J91:J93"/>
    <mergeCell ref="J31:J33"/>
    <mergeCell ref="J43:J45"/>
    <mergeCell ref="B70:B72"/>
    <mergeCell ref="C70:C72"/>
    <mergeCell ref="J7:J9"/>
    <mergeCell ref="J205:J209"/>
    <mergeCell ref="B40:B42"/>
    <mergeCell ref="B52:B54"/>
    <mergeCell ref="B112:B114"/>
    <mergeCell ref="C25:C27"/>
    <mergeCell ref="C46:C48"/>
    <mergeCell ref="C7:C9"/>
    <mergeCell ref="C140:C144"/>
    <mergeCell ref="C97:C99"/>
    <mergeCell ref="C64:C66"/>
    <mergeCell ref="C115:C117"/>
    <mergeCell ref="C49:C51"/>
    <mergeCell ref="C58:C60"/>
    <mergeCell ref="B58:B60"/>
    <mergeCell ref="C34:C36"/>
    <mergeCell ref="C19:C21"/>
    <mergeCell ref="B97:B99"/>
    <mergeCell ref="B155:B159"/>
    <mergeCell ref="C155:C159"/>
    <mergeCell ref="B67:B69"/>
    <mergeCell ref="B150:B154"/>
    <mergeCell ref="C10:C12"/>
    <mergeCell ref="J25:J27"/>
    <mergeCell ref="J200:J204"/>
    <mergeCell ref="J115:J117"/>
    <mergeCell ref="J94:J96"/>
    <mergeCell ref="J150:J154"/>
    <mergeCell ref="J121:J123"/>
    <mergeCell ref="J103:J105"/>
    <mergeCell ref="J190:J194"/>
    <mergeCell ref="J170:J174"/>
    <mergeCell ref="C73:C75"/>
    <mergeCell ref="C22:C24"/>
    <mergeCell ref="J22:J24"/>
    <mergeCell ref="C112:C114"/>
    <mergeCell ref="J70:J72"/>
    <mergeCell ref="C150:C154"/>
    <mergeCell ref="C43:C45"/>
    <mergeCell ref="C61:C63"/>
    <mergeCell ref="J55:J57"/>
    <mergeCell ref="C55:C57"/>
    <mergeCell ref="J112:J114"/>
    <mergeCell ref="C94:C96"/>
    <mergeCell ref="C91:C93"/>
    <mergeCell ref="J109:J111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Q39"/>
  <sheetViews>
    <sheetView topLeftCell="A4" workbookViewId="0">
      <pane ySplit="1" topLeftCell="A17" activePane="bottomLeft" state="frozen"/>
      <selection activeCell="A4" sqref="A4"/>
      <selection pane="bottomLeft" activeCell="M13" sqref="M13"/>
    </sheetView>
  </sheetViews>
  <sheetFormatPr defaultRowHeight="15.75"/>
  <cols>
    <col min="1" max="1" width="1.85546875" customWidth="1"/>
    <col min="2" max="2" width="7.140625" style="209" customWidth="1"/>
    <col min="3" max="3" width="22.7109375" style="76" customWidth="1"/>
    <col min="4" max="4" width="35.7109375" style="210" customWidth="1"/>
    <col min="5" max="5" width="15" style="227" customWidth="1"/>
    <col min="6" max="6" width="11.85546875" style="76" customWidth="1"/>
    <col min="7" max="7" width="13.7109375" style="76" customWidth="1"/>
    <col min="8" max="8" width="14.42578125" style="236" customWidth="1"/>
    <col min="10" max="10" width="13.140625" customWidth="1"/>
    <col min="11" max="11" width="7.140625" customWidth="1"/>
    <col min="12" max="12" width="21.28515625" customWidth="1"/>
    <col min="16" max="16" width="12.42578125" customWidth="1"/>
  </cols>
  <sheetData>
    <row r="1" spans="2:17" ht="16.5" hidden="1" thickBot="1"/>
    <row r="2" spans="2:17" ht="21" hidden="1" thickBot="1">
      <c r="B2" s="486" t="s">
        <v>120</v>
      </c>
      <c r="C2" s="487"/>
      <c r="D2" s="487"/>
      <c r="E2" s="487"/>
      <c r="F2" s="487"/>
      <c r="G2" s="487"/>
      <c r="H2" s="488"/>
      <c r="I2" s="6"/>
      <c r="J2" s="6"/>
    </row>
    <row r="3" spans="2:17" ht="21" hidden="1" customHeight="1" thickBot="1">
      <c r="B3" s="489"/>
      <c r="C3" s="457"/>
      <c r="D3" s="457"/>
      <c r="E3" s="457"/>
      <c r="F3" s="457"/>
      <c r="G3" s="457"/>
      <c r="H3" s="458"/>
      <c r="I3" s="7"/>
      <c r="J3" s="7"/>
    </row>
    <row r="4" spans="2:17" ht="33" customHeight="1">
      <c r="B4" s="205"/>
      <c r="C4" s="15" t="s">
        <v>71</v>
      </c>
      <c r="D4" s="233" t="s">
        <v>69</v>
      </c>
      <c r="E4" s="234" t="s">
        <v>70</v>
      </c>
      <c r="F4" s="235" t="s">
        <v>101</v>
      </c>
      <c r="G4" s="77" t="s">
        <v>100</v>
      </c>
      <c r="H4" s="237" t="s">
        <v>105</v>
      </c>
      <c r="I4" s="3"/>
      <c r="J4" s="490"/>
      <c r="K4" s="490"/>
      <c r="L4" s="202"/>
      <c r="M4" s="87"/>
      <c r="N4" s="203"/>
      <c r="O4" s="203"/>
      <c r="P4" s="204"/>
    </row>
    <row r="5" spans="2:17" ht="35.25" customHeight="1">
      <c r="B5" s="232">
        <v>1</v>
      </c>
      <c r="C5" s="206" t="s">
        <v>197</v>
      </c>
      <c r="D5" s="206" t="s">
        <v>196</v>
      </c>
      <c r="E5" s="223">
        <v>69834</v>
      </c>
      <c r="F5" s="216">
        <v>38</v>
      </c>
      <c r="G5" s="207">
        <v>41</v>
      </c>
      <c r="H5" s="239">
        <f t="shared" ref="H5:H33" si="0">SUM(F5:G5)</f>
        <v>79</v>
      </c>
    </row>
    <row r="6" spans="2:17" ht="35.25" customHeight="1">
      <c r="B6" s="244">
        <v>2</v>
      </c>
      <c r="C6" s="245" t="s">
        <v>214</v>
      </c>
      <c r="D6" s="533" t="s">
        <v>338</v>
      </c>
      <c r="E6" s="246">
        <v>147672</v>
      </c>
      <c r="F6" s="247">
        <v>38</v>
      </c>
      <c r="G6" s="248">
        <v>41</v>
      </c>
      <c r="H6" s="249">
        <f>SUM(F6:G6)</f>
        <v>79</v>
      </c>
    </row>
    <row r="7" spans="2:17" ht="35.25" customHeight="1">
      <c r="B7" s="208">
        <v>3</v>
      </c>
      <c r="C7" s="69" t="s">
        <v>77</v>
      </c>
      <c r="D7" s="69" t="s">
        <v>52</v>
      </c>
      <c r="E7" s="130">
        <v>46003822</v>
      </c>
      <c r="F7" s="157">
        <v>33</v>
      </c>
      <c r="G7" s="36">
        <v>45</v>
      </c>
      <c r="H7" s="241">
        <f t="shared" si="0"/>
        <v>78</v>
      </c>
    </row>
    <row r="8" spans="2:17" ht="35.25" customHeight="1">
      <c r="B8" s="208">
        <v>4</v>
      </c>
      <c r="C8" s="108" t="s">
        <v>87</v>
      </c>
      <c r="D8" s="108" t="s">
        <v>159</v>
      </c>
      <c r="E8" s="224">
        <v>162078</v>
      </c>
      <c r="F8" s="217">
        <v>33</v>
      </c>
      <c r="G8" s="109">
        <v>43</v>
      </c>
      <c r="H8" s="241">
        <f t="shared" si="0"/>
        <v>76</v>
      </c>
    </row>
    <row r="9" spans="2:17" ht="35.25" customHeight="1">
      <c r="B9" s="208">
        <v>5</v>
      </c>
      <c r="C9" s="108" t="s">
        <v>197</v>
      </c>
      <c r="D9" s="211" t="s">
        <v>198</v>
      </c>
      <c r="E9" s="128">
        <v>118561</v>
      </c>
      <c r="F9" s="218">
        <v>31</v>
      </c>
      <c r="G9" s="110">
        <v>45</v>
      </c>
      <c r="H9" s="241">
        <f t="shared" si="0"/>
        <v>76</v>
      </c>
      <c r="L9" s="21"/>
      <c r="M9" s="20"/>
      <c r="N9" s="18"/>
      <c r="O9" s="9"/>
      <c r="P9" s="21"/>
      <c r="Q9" s="3"/>
    </row>
    <row r="10" spans="2:17" ht="35.25" customHeight="1">
      <c r="B10" s="208">
        <v>6</v>
      </c>
      <c r="C10" s="69" t="s">
        <v>87</v>
      </c>
      <c r="D10" s="212" t="s">
        <v>138</v>
      </c>
      <c r="E10" s="60">
        <v>166123</v>
      </c>
      <c r="F10" s="208">
        <v>40</v>
      </c>
      <c r="G10" s="36">
        <v>35</v>
      </c>
      <c r="H10" s="241">
        <f t="shared" si="0"/>
        <v>75</v>
      </c>
      <c r="L10" s="3"/>
      <c r="M10" s="3"/>
      <c r="N10" s="3"/>
      <c r="O10" s="3"/>
      <c r="P10" s="3"/>
      <c r="Q10" s="3"/>
    </row>
    <row r="11" spans="2:17" ht="35.25" customHeight="1">
      <c r="B11" s="208">
        <v>7</v>
      </c>
      <c r="C11" s="69" t="s">
        <v>96</v>
      </c>
      <c r="D11" s="69" t="s">
        <v>3</v>
      </c>
      <c r="E11" s="130">
        <v>7037</v>
      </c>
      <c r="F11" s="157">
        <v>33</v>
      </c>
      <c r="G11" s="47">
        <v>42</v>
      </c>
      <c r="H11" s="241">
        <f t="shared" si="0"/>
        <v>75</v>
      </c>
    </row>
    <row r="12" spans="2:17" ht="35.25" customHeight="1">
      <c r="B12" s="208">
        <v>8</v>
      </c>
      <c r="C12" s="69" t="s">
        <v>63</v>
      </c>
      <c r="D12" s="30" t="s">
        <v>209</v>
      </c>
      <c r="E12" s="60">
        <v>110344</v>
      </c>
      <c r="F12" s="157">
        <v>33</v>
      </c>
      <c r="G12" s="47">
        <v>41</v>
      </c>
      <c r="H12" s="241">
        <f t="shared" si="0"/>
        <v>74</v>
      </c>
    </row>
    <row r="13" spans="2:17" ht="35.25" customHeight="1">
      <c r="B13" s="208">
        <v>9</v>
      </c>
      <c r="C13" s="69" t="s">
        <v>47</v>
      </c>
      <c r="D13" s="69" t="s">
        <v>183</v>
      </c>
      <c r="E13" s="130">
        <v>163891</v>
      </c>
      <c r="F13" s="157">
        <v>29</v>
      </c>
      <c r="G13" s="47">
        <v>37</v>
      </c>
      <c r="H13" s="241">
        <f t="shared" si="0"/>
        <v>66</v>
      </c>
    </row>
    <row r="14" spans="2:17" ht="35.25" customHeight="1">
      <c r="B14" s="208">
        <v>10</v>
      </c>
      <c r="C14" s="69" t="s">
        <v>63</v>
      </c>
      <c r="D14" s="69" t="s">
        <v>302</v>
      </c>
      <c r="E14" s="130">
        <v>160052</v>
      </c>
      <c r="F14" s="157">
        <v>27</v>
      </c>
      <c r="G14" s="47">
        <v>39</v>
      </c>
      <c r="H14" s="241">
        <f t="shared" si="0"/>
        <v>66</v>
      </c>
    </row>
    <row r="15" spans="2:17" ht="35.25" customHeight="1">
      <c r="B15" s="208">
        <v>11</v>
      </c>
      <c r="C15" s="69" t="s">
        <v>239</v>
      </c>
      <c r="D15" s="69" t="s">
        <v>115</v>
      </c>
      <c r="E15" s="130">
        <v>130820</v>
      </c>
      <c r="F15" s="157">
        <v>29</v>
      </c>
      <c r="G15" s="47">
        <v>37</v>
      </c>
      <c r="H15" s="241">
        <f t="shared" si="0"/>
        <v>66</v>
      </c>
    </row>
    <row r="16" spans="2:17" ht="35.25" customHeight="1">
      <c r="B16" s="208">
        <v>12</v>
      </c>
      <c r="C16" s="75" t="s">
        <v>238</v>
      </c>
      <c r="D16" s="69" t="s">
        <v>237</v>
      </c>
      <c r="E16" s="130">
        <v>97245</v>
      </c>
      <c r="F16" s="157">
        <v>26</v>
      </c>
      <c r="G16" s="47">
        <v>40</v>
      </c>
      <c r="H16" s="241">
        <f t="shared" si="0"/>
        <v>66</v>
      </c>
    </row>
    <row r="17" spans="2:17" ht="35.25" customHeight="1">
      <c r="B17" s="208">
        <v>13</v>
      </c>
      <c r="C17" s="75" t="s">
        <v>75</v>
      </c>
      <c r="D17" s="108" t="s">
        <v>212</v>
      </c>
      <c r="E17" s="130">
        <v>164095</v>
      </c>
      <c r="F17" s="157">
        <v>21</v>
      </c>
      <c r="G17" s="47">
        <v>44</v>
      </c>
      <c r="H17" s="241">
        <f t="shared" si="0"/>
        <v>65</v>
      </c>
      <c r="Q17" t="s">
        <v>313</v>
      </c>
    </row>
    <row r="18" spans="2:17" ht="35.25" customHeight="1">
      <c r="B18" s="208">
        <v>14</v>
      </c>
      <c r="C18" s="2" t="s">
        <v>145</v>
      </c>
      <c r="D18" s="212" t="s">
        <v>146</v>
      </c>
      <c r="E18" s="60">
        <v>154164</v>
      </c>
      <c r="F18" s="208">
        <v>24</v>
      </c>
      <c r="G18" s="47">
        <v>40</v>
      </c>
      <c r="H18" s="241">
        <f t="shared" si="0"/>
        <v>64</v>
      </c>
    </row>
    <row r="19" spans="2:17" ht="35.25" customHeight="1">
      <c r="B19" s="208">
        <v>15</v>
      </c>
      <c r="C19" s="69" t="s">
        <v>47</v>
      </c>
      <c r="D19" s="69" t="s">
        <v>184</v>
      </c>
      <c r="E19" s="130">
        <v>163270</v>
      </c>
      <c r="F19" s="43">
        <v>27</v>
      </c>
      <c r="G19" s="64">
        <v>36</v>
      </c>
      <c r="H19" s="240">
        <f>SUM(F19:G19)</f>
        <v>63</v>
      </c>
    </row>
    <row r="20" spans="2:17" ht="35.25" customHeight="1" thickBot="1">
      <c r="B20" s="208">
        <v>16</v>
      </c>
      <c r="C20" s="2" t="s">
        <v>145</v>
      </c>
      <c r="D20" s="69" t="s">
        <v>44</v>
      </c>
      <c r="E20" s="130">
        <v>145388</v>
      </c>
      <c r="F20" s="157">
        <v>30</v>
      </c>
      <c r="G20" s="47">
        <v>32</v>
      </c>
      <c r="H20" s="241">
        <f t="shared" si="0"/>
        <v>62</v>
      </c>
    </row>
    <row r="21" spans="2:17" ht="35.25" customHeight="1">
      <c r="B21" s="208">
        <v>17</v>
      </c>
      <c r="C21" s="19" t="s">
        <v>305</v>
      </c>
      <c r="D21" s="230" t="s">
        <v>220</v>
      </c>
      <c r="E21" s="132">
        <v>93049</v>
      </c>
      <c r="F21" s="228">
        <v>29</v>
      </c>
      <c r="G21" s="229">
        <v>31</v>
      </c>
      <c r="H21" s="238">
        <f>SUM(F21:G21)</f>
        <v>60</v>
      </c>
    </row>
    <row r="22" spans="2:17" ht="35.25" customHeight="1">
      <c r="B22" s="208">
        <v>18</v>
      </c>
      <c r="C22" s="19" t="s">
        <v>304</v>
      </c>
      <c r="D22" s="213" t="s">
        <v>303</v>
      </c>
      <c r="E22" s="225">
        <v>67081</v>
      </c>
      <c r="F22" s="219">
        <v>27</v>
      </c>
      <c r="G22" s="112">
        <v>34</v>
      </c>
      <c r="H22" s="241">
        <f t="shared" si="0"/>
        <v>61</v>
      </c>
    </row>
    <row r="23" spans="2:17" ht="35.25" customHeight="1">
      <c r="B23" s="208">
        <v>19</v>
      </c>
      <c r="C23" s="111" t="s">
        <v>240</v>
      </c>
      <c r="D23" s="111" t="s">
        <v>307</v>
      </c>
      <c r="E23" s="226">
        <v>1343</v>
      </c>
      <c r="F23" s="220">
        <v>19</v>
      </c>
      <c r="G23" s="109">
        <v>41</v>
      </c>
      <c r="H23" s="241">
        <f t="shared" si="0"/>
        <v>60</v>
      </c>
    </row>
    <row r="24" spans="2:17" ht="35.25" customHeight="1">
      <c r="B24" s="208">
        <v>20</v>
      </c>
      <c r="C24" s="69" t="s">
        <v>171</v>
      </c>
      <c r="D24" s="214" t="s">
        <v>172</v>
      </c>
      <c r="E24" s="121">
        <v>161011</v>
      </c>
      <c r="F24" s="221">
        <v>25</v>
      </c>
      <c r="G24" s="113">
        <v>33</v>
      </c>
      <c r="H24" s="241">
        <f t="shared" si="0"/>
        <v>58</v>
      </c>
    </row>
    <row r="25" spans="2:17" ht="35.25" customHeight="1">
      <c r="B25" s="61">
        <v>21</v>
      </c>
      <c r="C25" s="69" t="s">
        <v>241</v>
      </c>
      <c r="D25" s="62" t="s">
        <v>72</v>
      </c>
      <c r="E25" s="116">
        <v>53507</v>
      </c>
      <c r="F25" s="222">
        <v>25</v>
      </c>
      <c r="G25" s="49">
        <v>33</v>
      </c>
      <c r="H25" s="241">
        <f t="shared" si="0"/>
        <v>58</v>
      </c>
    </row>
    <row r="26" spans="2:17" ht="35.25" customHeight="1">
      <c r="B26" s="208">
        <v>22</v>
      </c>
      <c r="C26" s="69" t="s">
        <v>170</v>
      </c>
      <c r="D26" s="214" t="s">
        <v>27</v>
      </c>
      <c r="E26" s="121">
        <v>93283</v>
      </c>
      <c r="F26" s="221">
        <v>22</v>
      </c>
      <c r="G26" s="113">
        <v>35</v>
      </c>
      <c r="H26" s="241">
        <f t="shared" si="0"/>
        <v>57</v>
      </c>
    </row>
    <row r="27" spans="2:17" ht="35.25" customHeight="1">
      <c r="B27" s="208">
        <v>23</v>
      </c>
      <c r="C27" s="69" t="s">
        <v>241</v>
      </c>
      <c r="D27" s="62" t="s">
        <v>116</v>
      </c>
      <c r="E27" s="116">
        <v>25645</v>
      </c>
      <c r="F27" s="222">
        <v>18</v>
      </c>
      <c r="G27" s="49">
        <v>35</v>
      </c>
      <c r="H27" s="241">
        <f t="shared" si="0"/>
        <v>53</v>
      </c>
    </row>
    <row r="28" spans="2:17" ht="35.25" customHeight="1" thickBot="1">
      <c r="B28" s="208">
        <v>24</v>
      </c>
      <c r="C28" s="69" t="s">
        <v>96</v>
      </c>
      <c r="D28" s="69" t="s">
        <v>131</v>
      </c>
      <c r="E28" s="130">
        <v>146044</v>
      </c>
      <c r="F28" s="157">
        <v>18</v>
      </c>
      <c r="G28" s="47">
        <v>34</v>
      </c>
      <c r="H28" s="241">
        <f t="shared" si="0"/>
        <v>52</v>
      </c>
    </row>
    <row r="29" spans="2:17" ht="35.25" customHeight="1">
      <c r="B29" s="208">
        <v>25</v>
      </c>
      <c r="C29" s="69" t="s">
        <v>240</v>
      </c>
      <c r="D29" s="231" t="s">
        <v>118</v>
      </c>
      <c r="E29" s="124">
        <v>165444</v>
      </c>
      <c r="F29" s="139">
        <v>26</v>
      </c>
      <c r="G29" s="51">
        <v>25</v>
      </c>
      <c r="H29" s="239">
        <f>SUM(F29:G29)</f>
        <v>51</v>
      </c>
    </row>
    <row r="30" spans="2:17" ht="35.25" customHeight="1">
      <c r="B30" s="208">
        <v>26</v>
      </c>
      <c r="C30" s="75" t="s">
        <v>75</v>
      </c>
      <c r="D30" s="69" t="s">
        <v>215</v>
      </c>
      <c r="E30" s="130">
        <v>164062</v>
      </c>
      <c r="F30" s="157">
        <v>6</v>
      </c>
      <c r="G30" s="44">
        <v>40</v>
      </c>
      <c r="H30" s="242">
        <f t="shared" si="0"/>
        <v>46</v>
      </c>
    </row>
    <row r="31" spans="2:17" ht="35.25" customHeight="1" thickBot="1">
      <c r="B31" s="208">
        <v>27</v>
      </c>
      <c r="C31" s="69" t="s">
        <v>88</v>
      </c>
      <c r="D31" s="69" t="s">
        <v>202</v>
      </c>
      <c r="E31" s="130">
        <v>105463</v>
      </c>
      <c r="F31" s="491" t="s">
        <v>316</v>
      </c>
      <c r="G31" s="492"/>
      <c r="H31" s="242">
        <f t="shared" si="0"/>
        <v>0</v>
      </c>
    </row>
    <row r="32" spans="2:17" ht="35.25" customHeight="1" thickBot="1">
      <c r="B32" s="208">
        <v>28</v>
      </c>
      <c r="C32" s="69" t="s">
        <v>126</v>
      </c>
      <c r="D32" s="30" t="s">
        <v>322</v>
      </c>
      <c r="E32" s="60">
        <v>164616</v>
      </c>
      <c r="F32" s="491" t="s">
        <v>316</v>
      </c>
      <c r="G32" s="492"/>
      <c r="H32" s="238">
        <f t="shared" si="0"/>
        <v>0</v>
      </c>
    </row>
    <row r="33" spans="2:8" ht="35.25" customHeight="1" thickBot="1">
      <c r="B33" s="215">
        <v>29</v>
      </c>
      <c r="C33" s="70" t="s">
        <v>127</v>
      </c>
      <c r="D33" s="70" t="s">
        <v>128</v>
      </c>
      <c r="E33" s="125">
        <v>69147</v>
      </c>
      <c r="F33" s="493" t="s">
        <v>316</v>
      </c>
      <c r="G33" s="494"/>
      <c r="H33" s="243">
        <f t="shared" si="0"/>
        <v>0</v>
      </c>
    </row>
    <row r="34" spans="2:8" ht="35.25" customHeight="1">
      <c r="B34" s="9"/>
    </row>
    <row r="35" spans="2:8" ht="35.25" customHeight="1">
      <c r="B35" s="9"/>
    </row>
    <row r="36" spans="2:8" ht="35.25" customHeight="1">
      <c r="B36" s="9"/>
    </row>
    <row r="37" spans="2:8" ht="35.25" customHeight="1">
      <c r="B37" s="120"/>
    </row>
    <row r="38" spans="2:8" ht="35.25" customHeight="1">
      <c r="B38" s="9"/>
    </row>
    <row r="39" spans="2:8">
      <c r="B39" s="9"/>
      <c r="C39" s="114"/>
      <c r="D39" s="89"/>
    </row>
  </sheetData>
  <sortState ref="B5:H44">
    <sortCondition descending="1" ref="H5:H44"/>
  </sortState>
  <mergeCells count="5">
    <mergeCell ref="B2:H3"/>
    <mergeCell ref="J4:K4"/>
    <mergeCell ref="F31:G31"/>
    <mergeCell ref="F32:G32"/>
    <mergeCell ref="F33:G3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J78"/>
  <sheetViews>
    <sheetView tabSelected="1" topLeftCell="A7" workbookViewId="0">
      <selection activeCell="N35" sqref="N35"/>
    </sheetView>
  </sheetViews>
  <sheetFormatPr defaultRowHeight="15"/>
  <cols>
    <col min="2" max="2" width="10.5703125" style="272" customWidth="1"/>
    <col min="3" max="3" width="15.140625" style="273" customWidth="1"/>
    <col min="4" max="4" width="13.5703125" style="273" customWidth="1"/>
    <col min="5" max="5" width="30.42578125" style="273" customWidth="1"/>
    <col min="6" max="6" width="14.28515625" style="273" customWidth="1"/>
    <col min="7" max="7" width="14.42578125" style="273" customWidth="1"/>
    <col min="8" max="8" width="14.85546875" style="273" customWidth="1"/>
    <col min="9" max="9" width="14.140625" style="274" customWidth="1"/>
    <col min="10" max="10" width="15.5703125" style="377" customWidth="1"/>
  </cols>
  <sheetData>
    <row r="1" spans="2:10">
      <c r="B1" s="486" t="s">
        <v>321</v>
      </c>
      <c r="C1" s="487"/>
      <c r="D1" s="487"/>
      <c r="E1" s="487"/>
      <c r="F1" s="487"/>
      <c r="G1" s="487"/>
      <c r="H1" s="487"/>
      <c r="I1" s="487"/>
      <c r="J1" s="488"/>
    </row>
    <row r="2" spans="2:10" ht="28.5" customHeight="1" thickBot="1">
      <c r="B2" s="489"/>
      <c r="C2" s="457"/>
      <c r="D2" s="457"/>
      <c r="E2" s="457"/>
      <c r="F2" s="457"/>
      <c r="G2" s="457"/>
      <c r="H2" s="457"/>
      <c r="I2" s="457"/>
      <c r="J2" s="458"/>
    </row>
    <row r="3" spans="2:10" ht="32.25" thickBot="1">
      <c r="B3" s="5" t="s">
        <v>320</v>
      </c>
      <c r="C3" s="4" t="s">
        <v>71</v>
      </c>
      <c r="D3" s="4" t="s">
        <v>282</v>
      </c>
      <c r="E3" s="4" t="s">
        <v>69</v>
      </c>
      <c r="F3" s="127" t="s">
        <v>70</v>
      </c>
      <c r="G3" s="235" t="s">
        <v>101</v>
      </c>
      <c r="H3" s="77" t="s">
        <v>100</v>
      </c>
      <c r="I3" s="263" t="s">
        <v>105</v>
      </c>
      <c r="J3" s="376" t="s">
        <v>68</v>
      </c>
    </row>
    <row r="4" spans="2:10" ht="15.95" customHeight="1" thickBot="1">
      <c r="B4" s="498">
        <v>1</v>
      </c>
      <c r="C4" s="406" t="s">
        <v>289</v>
      </c>
      <c r="D4" s="26">
        <v>313</v>
      </c>
      <c r="E4" s="27" t="s">
        <v>283</v>
      </c>
      <c r="F4" s="68">
        <v>109111</v>
      </c>
      <c r="G4" s="135">
        <v>35</v>
      </c>
      <c r="H4" s="68">
        <v>45</v>
      </c>
      <c r="I4" s="264">
        <f t="shared" ref="I4:I24" si="0">G4+H4</f>
        <v>80</v>
      </c>
      <c r="J4" s="502">
        <f t="shared" ref="J4" si="1">I4+I5+I6</f>
        <v>232</v>
      </c>
    </row>
    <row r="5" spans="2:10" ht="15.95" customHeight="1" thickBot="1">
      <c r="B5" s="499"/>
      <c r="C5" s="396"/>
      <c r="D5" s="29">
        <v>313</v>
      </c>
      <c r="E5" s="107" t="s">
        <v>225</v>
      </c>
      <c r="F5" s="128">
        <v>160679</v>
      </c>
      <c r="G5" s="136">
        <v>29</v>
      </c>
      <c r="H5" s="128">
        <v>44</v>
      </c>
      <c r="I5" s="265">
        <f t="shared" si="0"/>
        <v>73</v>
      </c>
      <c r="J5" s="459"/>
    </row>
    <row r="6" spans="2:10" ht="15.95" customHeight="1" thickBot="1">
      <c r="B6" s="500"/>
      <c r="C6" s="441"/>
      <c r="D6" s="37">
        <v>313</v>
      </c>
      <c r="E6" s="55" t="s">
        <v>226</v>
      </c>
      <c r="F6" s="121">
        <v>99677</v>
      </c>
      <c r="G6" s="137">
        <v>34</v>
      </c>
      <c r="H6" s="121">
        <v>45</v>
      </c>
      <c r="I6" s="264">
        <f t="shared" si="0"/>
        <v>79</v>
      </c>
      <c r="J6" s="459"/>
    </row>
    <row r="7" spans="2:10" ht="15.95" customHeight="1" thickBot="1">
      <c r="B7" s="514">
        <v>2</v>
      </c>
      <c r="C7" s="385" t="s">
        <v>279</v>
      </c>
      <c r="D7" s="38">
        <v>51</v>
      </c>
      <c r="E7" s="56" t="s">
        <v>297</v>
      </c>
      <c r="F7" s="129">
        <v>154437</v>
      </c>
      <c r="G7" s="73">
        <v>32</v>
      </c>
      <c r="H7" s="72">
        <v>37</v>
      </c>
      <c r="I7" s="266">
        <f t="shared" si="0"/>
        <v>69</v>
      </c>
      <c r="J7" s="502">
        <f>I7+I8+I9</f>
        <v>225</v>
      </c>
    </row>
    <row r="8" spans="2:10" ht="15.95" customHeight="1" thickBot="1">
      <c r="B8" s="515"/>
      <c r="C8" s="386"/>
      <c r="D8" s="39">
        <v>51</v>
      </c>
      <c r="E8" s="69" t="s">
        <v>218</v>
      </c>
      <c r="F8" s="130">
        <v>55649</v>
      </c>
      <c r="G8" s="43">
        <v>39</v>
      </c>
      <c r="H8" s="31">
        <v>43</v>
      </c>
      <c r="I8" s="266">
        <f t="shared" si="0"/>
        <v>82</v>
      </c>
      <c r="J8" s="459"/>
    </row>
    <row r="9" spans="2:10" ht="15.95" customHeight="1" thickBot="1">
      <c r="B9" s="516"/>
      <c r="C9" s="387"/>
      <c r="D9" s="40">
        <v>51</v>
      </c>
      <c r="E9" s="33" t="s">
        <v>219</v>
      </c>
      <c r="F9" s="71">
        <v>38412</v>
      </c>
      <c r="G9" s="138">
        <v>32</v>
      </c>
      <c r="H9" s="34">
        <v>42</v>
      </c>
      <c r="I9" s="267">
        <f t="shared" si="0"/>
        <v>74</v>
      </c>
      <c r="J9" s="504"/>
    </row>
    <row r="10" spans="2:10" ht="15.95" customHeight="1" thickBot="1">
      <c r="B10" s="511">
        <v>3</v>
      </c>
      <c r="C10" s="406" t="s">
        <v>187</v>
      </c>
      <c r="D10" s="26">
        <v>426</v>
      </c>
      <c r="E10" s="27" t="s">
        <v>186</v>
      </c>
      <c r="F10" s="68">
        <v>166045</v>
      </c>
      <c r="G10" s="135">
        <v>36</v>
      </c>
      <c r="H10" s="68">
        <v>41</v>
      </c>
      <c r="I10" s="266">
        <f t="shared" si="0"/>
        <v>77</v>
      </c>
      <c r="J10" s="502">
        <f>I10+I11+I12</f>
        <v>218</v>
      </c>
    </row>
    <row r="11" spans="2:10" ht="15.95" customHeight="1" thickBot="1">
      <c r="B11" s="512"/>
      <c r="C11" s="396"/>
      <c r="D11" s="29">
        <v>426</v>
      </c>
      <c r="E11" s="30" t="s">
        <v>56</v>
      </c>
      <c r="F11" s="60">
        <v>156968</v>
      </c>
      <c r="G11" s="61">
        <v>35</v>
      </c>
      <c r="H11" s="60">
        <v>34</v>
      </c>
      <c r="I11" s="266">
        <f t="shared" si="0"/>
        <v>69</v>
      </c>
      <c r="J11" s="459"/>
    </row>
    <row r="12" spans="2:10" ht="15.95" customHeight="1" thickBot="1">
      <c r="B12" s="513"/>
      <c r="C12" s="397"/>
      <c r="D12" s="32">
        <v>426</v>
      </c>
      <c r="E12" s="33" t="s">
        <v>57</v>
      </c>
      <c r="F12" s="71">
        <v>154473</v>
      </c>
      <c r="G12" s="138">
        <v>27</v>
      </c>
      <c r="H12" s="71">
        <v>45</v>
      </c>
      <c r="I12" s="267">
        <f t="shared" si="0"/>
        <v>72</v>
      </c>
      <c r="J12" s="504"/>
    </row>
    <row r="13" spans="2:10" ht="15.95" customHeight="1" thickBot="1">
      <c r="B13" s="511">
        <v>4</v>
      </c>
      <c r="C13" s="406" t="s">
        <v>191</v>
      </c>
      <c r="D13" s="26">
        <v>1</v>
      </c>
      <c r="E13" s="27" t="s">
        <v>195</v>
      </c>
      <c r="F13" s="68">
        <v>46005252</v>
      </c>
      <c r="G13" s="135">
        <v>30</v>
      </c>
      <c r="H13" s="68">
        <v>41</v>
      </c>
      <c r="I13" s="266">
        <f t="shared" si="0"/>
        <v>71</v>
      </c>
      <c r="J13" s="502">
        <f>I13+I14+I15</f>
        <v>214</v>
      </c>
    </row>
    <row r="14" spans="2:10" ht="15.95" customHeight="1" thickBot="1">
      <c r="B14" s="512"/>
      <c r="C14" s="396"/>
      <c r="D14" s="29">
        <v>1</v>
      </c>
      <c r="E14" s="30" t="s">
        <v>193</v>
      </c>
      <c r="F14" s="60">
        <v>46004015</v>
      </c>
      <c r="G14" s="61">
        <v>18</v>
      </c>
      <c r="H14" s="60">
        <v>41</v>
      </c>
      <c r="I14" s="266">
        <f t="shared" si="0"/>
        <v>59</v>
      </c>
      <c r="J14" s="459"/>
    </row>
    <row r="15" spans="2:10" ht="15.95" customHeight="1" thickBot="1">
      <c r="B15" s="513"/>
      <c r="C15" s="397"/>
      <c r="D15" s="32">
        <v>1</v>
      </c>
      <c r="E15" s="33" t="s">
        <v>194</v>
      </c>
      <c r="F15" s="71">
        <v>46003661</v>
      </c>
      <c r="G15" s="138">
        <v>41</v>
      </c>
      <c r="H15" s="71">
        <v>43</v>
      </c>
      <c r="I15" s="267">
        <f t="shared" si="0"/>
        <v>84</v>
      </c>
      <c r="J15" s="504"/>
    </row>
    <row r="16" spans="2:10" ht="15.95" customHeight="1" thickBot="1">
      <c r="B16" s="509">
        <v>5</v>
      </c>
      <c r="C16" s="395" t="s">
        <v>85</v>
      </c>
      <c r="D16" s="35">
        <v>110</v>
      </c>
      <c r="E16" s="50" t="s">
        <v>30</v>
      </c>
      <c r="F16" s="131">
        <v>54626</v>
      </c>
      <c r="G16" s="139">
        <v>22</v>
      </c>
      <c r="H16" s="131">
        <v>44</v>
      </c>
      <c r="I16" s="268">
        <f t="shared" si="0"/>
        <v>66</v>
      </c>
      <c r="J16" s="459">
        <f>I16+I17+I18</f>
        <v>207</v>
      </c>
    </row>
    <row r="17" spans="2:10" ht="15.95" customHeight="1" thickBot="1">
      <c r="B17" s="499"/>
      <c r="C17" s="396"/>
      <c r="D17" s="29">
        <v>110</v>
      </c>
      <c r="E17" s="30" t="s">
        <v>31</v>
      </c>
      <c r="F17" s="60">
        <v>161095</v>
      </c>
      <c r="G17" s="61">
        <v>25</v>
      </c>
      <c r="H17" s="60">
        <v>39</v>
      </c>
      <c r="I17" s="266">
        <f t="shared" si="0"/>
        <v>64</v>
      </c>
      <c r="J17" s="459"/>
    </row>
    <row r="18" spans="2:10" ht="15.95" customHeight="1" thickBot="1">
      <c r="B18" s="510"/>
      <c r="C18" s="397"/>
      <c r="D18" s="32">
        <v>110</v>
      </c>
      <c r="E18" s="33" t="s">
        <v>32</v>
      </c>
      <c r="F18" s="71">
        <v>65032</v>
      </c>
      <c r="G18" s="138">
        <v>34</v>
      </c>
      <c r="H18" s="71">
        <v>43</v>
      </c>
      <c r="I18" s="266">
        <f t="shared" si="0"/>
        <v>77</v>
      </c>
      <c r="J18" s="459"/>
    </row>
    <row r="19" spans="2:10" ht="15.95" customHeight="1">
      <c r="B19" s="498">
        <v>6</v>
      </c>
      <c r="C19" s="406" t="s">
        <v>280</v>
      </c>
      <c r="D19" s="26">
        <v>2</v>
      </c>
      <c r="E19" s="27" t="s">
        <v>150</v>
      </c>
      <c r="F19" s="68">
        <v>118649</v>
      </c>
      <c r="G19" s="140">
        <v>30</v>
      </c>
      <c r="H19" s="23">
        <v>28</v>
      </c>
      <c r="I19" s="268">
        <f t="shared" si="0"/>
        <v>58</v>
      </c>
      <c r="J19" s="502">
        <f>I19+I20+I21</f>
        <v>194</v>
      </c>
    </row>
    <row r="20" spans="2:10" ht="15.95" customHeight="1">
      <c r="B20" s="499"/>
      <c r="C20" s="396"/>
      <c r="D20" s="29">
        <v>2</v>
      </c>
      <c r="E20" s="30" t="s">
        <v>151</v>
      </c>
      <c r="F20" s="60">
        <v>40856</v>
      </c>
      <c r="G20" s="141">
        <v>22</v>
      </c>
      <c r="H20" s="24">
        <v>46</v>
      </c>
      <c r="I20" s="268">
        <f t="shared" si="0"/>
        <v>68</v>
      </c>
      <c r="J20" s="459"/>
    </row>
    <row r="21" spans="2:10" ht="15.95" customHeight="1" thickBot="1">
      <c r="B21" s="500"/>
      <c r="C21" s="397"/>
      <c r="D21" s="32">
        <v>2</v>
      </c>
      <c r="E21" s="33" t="s">
        <v>152</v>
      </c>
      <c r="F21" s="71">
        <v>119051</v>
      </c>
      <c r="G21" s="74">
        <v>32</v>
      </c>
      <c r="H21" s="25">
        <v>36</v>
      </c>
      <c r="I21" s="268">
        <f t="shared" si="0"/>
        <v>68</v>
      </c>
      <c r="J21" s="459"/>
    </row>
    <row r="22" spans="2:10" ht="15.95" customHeight="1" thickBot="1">
      <c r="B22" s="495">
        <v>7</v>
      </c>
      <c r="C22" s="425" t="s">
        <v>284</v>
      </c>
      <c r="D22" s="80">
        <v>7</v>
      </c>
      <c r="E22" s="52" t="s">
        <v>272</v>
      </c>
      <c r="F22" s="124">
        <v>160434</v>
      </c>
      <c r="G22" s="135">
        <v>25</v>
      </c>
      <c r="H22" s="68">
        <v>41</v>
      </c>
      <c r="I22" s="266">
        <f t="shared" si="0"/>
        <v>66</v>
      </c>
      <c r="J22" s="502">
        <f t="shared" ref="J22" si="2">I22+I23+I24</f>
        <v>191</v>
      </c>
    </row>
    <row r="23" spans="2:10" ht="15.95" customHeight="1" thickBot="1">
      <c r="B23" s="496"/>
      <c r="C23" s="426"/>
      <c r="D23" s="81">
        <v>6</v>
      </c>
      <c r="E23" s="46" t="s">
        <v>273</v>
      </c>
      <c r="F23" s="117">
        <v>111494</v>
      </c>
      <c r="G23" s="61">
        <v>33</v>
      </c>
      <c r="H23" s="60">
        <v>37</v>
      </c>
      <c r="I23" s="266">
        <f t="shared" si="0"/>
        <v>70</v>
      </c>
      <c r="J23" s="459"/>
    </row>
    <row r="24" spans="2:10" ht="35.25" customHeight="1" thickBot="1">
      <c r="B24" s="497"/>
      <c r="C24" s="427"/>
      <c r="D24" s="45">
        <v>7</v>
      </c>
      <c r="E24" s="33" t="s">
        <v>274</v>
      </c>
      <c r="F24" s="71">
        <v>100914</v>
      </c>
      <c r="G24" s="138">
        <v>21</v>
      </c>
      <c r="H24" s="71">
        <v>34</v>
      </c>
      <c r="I24" s="266">
        <f t="shared" si="0"/>
        <v>55</v>
      </c>
      <c r="J24" s="459"/>
    </row>
    <row r="25" spans="2:10" ht="15.95" customHeight="1" thickBot="1">
      <c r="B25" s="415">
        <v>8</v>
      </c>
      <c r="C25" s="425" t="s">
        <v>286</v>
      </c>
      <c r="D25" s="93">
        <v>1</v>
      </c>
      <c r="E25" s="67" t="s">
        <v>82</v>
      </c>
      <c r="F25" s="132">
        <v>120316</v>
      </c>
      <c r="G25" s="142">
        <v>32</v>
      </c>
      <c r="H25" s="132">
        <v>43</v>
      </c>
      <c r="I25" s="266">
        <f t="shared" ref="I25:I51" si="3">G25+H25</f>
        <v>75</v>
      </c>
      <c r="J25" s="502">
        <f t="shared" ref="J25:J28" si="4">I25+I26+I27</f>
        <v>190</v>
      </c>
    </row>
    <row r="26" spans="2:10" ht="15.95" customHeight="1" thickBot="1">
      <c r="B26" s="416"/>
      <c r="C26" s="426"/>
      <c r="D26" s="43">
        <v>1</v>
      </c>
      <c r="E26" s="30" t="s">
        <v>306</v>
      </c>
      <c r="F26" s="60">
        <v>2708</v>
      </c>
      <c r="G26" s="61">
        <v>24</v>
      </c>
      <c r="H26" s="60">
        <v>41</v>
      </c>
      <c r="I26" s="266">
        <f t="shared" si="3"/>
        <v>65</v>
      </c>
      <c r="J26" s="459"/>
    </row>
    <row r="27" spans="2:10" ht="15.95" customHeight="1" thickBot="1">
      <c r="B27" s="417"/>
      <c r="C27" s="426"/>
      <c r="D27" s="94">
        <v>1</v>
      </c>
      <c r="E27" s="33" t="s">
        <v>35</v>
      </c>
      <c r="F27" s="71">
        <v>74171</v>
      </c>
      <c r="G27" s="138">
        <v>18</v>
      </c>
      <c r="H27" s="71">
        <v>32</v>
      </c>
      <c r="I27" s="267">
        <f t="shared" si="3"/>
        <v>50</v>
      </c>
      <c r="J27" s="459"/>
    </row>
    <row r="28" spans="2:10" ht="15.95" customHeight="1" thickBot="1">
      <c r="B28" s="517">
        <v>9</v>
      </c>
      <c r="C28" s="406" t="s">
        <v>81</v>
      </c>
      <c r="D28" s="80">
        <v>319</v>
      </c>
      <c r="E28" s="27" t="s">
        <v>64</v>
      </c>
      <c r="F28" s="68">
        <v>162142</v>
      </c>
      <c r="G28" s="135">
        <v>24</v>
      </c>
      <c r="H28" s="68">
        <v>29</v>
      </c>
      <c r="I28" s="266">
        <f t="shared" ref="I28:I33" si="5">G28+H28</f>
        <v>53</v>
      </c>
      <c r="J28" s="502">
        <f t="shared" si="4"/>
        <v>189</v>
      </c>
    </row>
    <row r="29" spans="2:10" ht="21" customHeight="1" thickBot="1">
      <c r="B29" s="518"/>
      <c r="C29" s="396"/>
      <c r="D29" s="61">
        <v>321</v>
      </c>
      <c r="E29" s="108" t="s">
        <v>339</v>
      </c>
      <c r="F29" s="128">
        <v>120078</v>
      </c>
      <c r="G29" s="136">
        <v>32</v>
      </c>
      <c r="H29" s="128">
        <v>45</v>
      </c>
      <c r="I29" s="535">
        <f t="shared" si="5"/>
        <v>77</v>
      </c>
      <c r="J29" s="459"/>
    </row>
    <row r="30" spans="2:10" ht="15.95" customHeight="1" thickBot="1">
      <c r="B30" s="519"/>
      <c r="C30" s="397"/>
      <c r="D30" s="45">
        <v>382</v>
      </c>
      <c r="E30" s="33" t="s">
        <v>208</v>
      </c>
      <c r="F30" s="71">
        <v>149409</v>
      </c>
      <c r="G30" s="138">
        <v>17</v>
      </c>
      <c r="H30" s="71">
        <v>42</v>
      </c>
      <c r="I30" s="267">
        <f t="shared" si="5"/>
        <v>59</v>
      </c>
      <c r="J30" s="459"/>
    </row>
    <row r="31" spans="2:10" ht="15.95" customHeight="1" thickBot="1">
      <c r="B31" s="496">
        <v>10</v>
      </c>
      <c r="C31" s="386" t="s">
        <v>93</v>
      </c>
      <c r="D31" s="126">
        <v>265</v>
      </c>
      <c r="E31" s="66" t="s">
        <v>17</v>
      </c>
      <c r="F31" s="134">
        <v>119022</v>
      </c>
      <c r="G31" s="146">
        <v>34</v>
      </c>
      <c r="H31" s="131">
        <v>43</v>
      </c>
      <c r="I31" s="268">
        <f t="shared" si="5"/>
        <v>77</v>
      </c>
      <c r="J31" s="502">
        <f>I31+I32+I33</f>
        <v>189</v>
      </c>
    </row>
    <row r="32" spans="2:10" ht="15.95" customHeight="1" thickBot="1">
      <c r="B32" s="496"/>
      <c r="C32" s="386"/>
      <c r="D32" s="39">
        <v>265</v>
      </c>
      <c r="E32" s="46" t="s">
        <v>12</v>
      </c>
      <c r="F32" s="117">
        <v>129302</v>
      </c>
      <c r="G32" s="101">
        <v>18</v>
      </c>
      <c r="H32" s="60">
        <v>32</v>
      </c>
      <c r="I32" s="266">
        <f t="shared" si="5"/>
        <v>50</v>
      </c>
      <c r="J32" s="459"/>
    </row>
    <row r="33" spans="2:10" ht="15.95" customHeight="1" thickBot="1">
      <c r="B33" s="497"/>
      <c r="C33" s="387"/>
      <c r="D33" s="39">
        <v>265</v>
      </c>
      <c r="E33" s="54" t="s">
        <v>13</v>
      </c>
      <c r="F33" s="133">
        <v>160478</v>
      </c>
      <c r="G33" s="102">
        <v>25</v>
      </c>
      <c r="H33" s="71">
        <v>37</v>
      </c>
      <c r="I33" s="266">
        <f t="shared" si="5"/>
        <v>62</v>
      </c>
      <c r="J33" s="504"/>
    </row>
    <row r="34" spans="2:10" ht="15.95" customHeight="1" thickBot="1">
      <c r="B34" s="498">
        <v>11</v>
      </c>
      <c r="C34" s="466" t="s">
        <v>139</v>
      </c>
      <c r="D34" s="26">
        <v>213</v>
      </c>
      <c r="E34" s="52" t="s">
        <v>140</v>
      </c>
      <c r="F34" s="124">
        <v>25303</v>
      </c>
      <c r="G34" s="100">
        <v>16</v>
      </c>
      <c r="H34" s="28">
        <v>44</v>
      </c>
      <c r="I34" s="264">
        <f t="shared" si="3"/>
        <v>60</v>
      </c>
      <c r="J34" s="502">
        <f t="shared" ref="J34" si="6">I34+I35+I36</f>
        <v>185</v>
      </c>
    </row>
    <row r="35" spans="2:10" ht="15.95" customHeight="1" thickBot="1">
      <c r="B35" s="499"/>
      <c r="C35" s="467"/>
      <c r="D35" s="29">
        <v>213</v>
      </c>
      <c r="E35" s="46" t="s">
        <v>141</v>
      </c>
      <c r="F35" s="117">
        <v>99009077</v>
      </c>
      <c r="G35" s="101">
        <v>20</v>
      </c>
      <c r="H35" s="31">
        <v>32</v>
      </c>
      <c r="I35" s="264">
        <f t="shared" si="3"/>
        <v>52</v>
      </c>
      <c r="J35" s="459"/>
    </row>
    <row r="36" spans="2:10" ht="15.95" customHeight="1" thickBot="1">
      <c r="B36" s="500"/>
      <c r="C36" s="501"/>
      <c r="D36" s="32">
        <v>213</v>
      </c>
      <c r="E36" s="53" t="s">
        <v>142</v>
      </c>
      <c r="F36" s="122">
        <v>38253</v>
      </c>
      <c r="G36" s="102">
        <v>29</v>
      </c>
      <c r="H36" s="34">
        <v>44</v>
      </c>
      <c r="I36" s="267">
        <f t="shared" si="3"/>
        <v>73</v>
      </c>
      <c r="J36" s="459"/>
    </row>
    <row r="37" spans="2:10" ht="15.95" customHeight="1" thickBot="1">
      <c r="B37" s="517">
        <v>12</v>
      </c>
      <c r="C37" s="406" t="s">
        <v>97</v>
      </c>
      <c r="D37" s="35">
        <v>116</v>
      </c>
      <c r="E37" s="52" t="s">
        <v>110</v>
      </c>
      <c r="F37" s="124">
        <v>149910</v>
      </c>
      <c r="G37" s="100">
        <v>38</v>
      </c>
      <c r="H37" s="68">
        <v>34</v>
      </c>
      <c r="I37" s="266">
        <f t="shared" ref="I37:I42" si="7">G37+H37</f>
        <v>72</v>
      </c>
      <c r="J37" s="502">
        <f t="shared" ref="J37:J58" si="8">I37+I38+I39</f>
        <v>185</v>
      </c>
    </row>
    <row r="38" spans="2:10" ht="15.95" customHeight="1" thickBot="1">
      <c r="B38" s="518"/>
      <c r="C38" s="396"/>
      <c r="D38" s="29">
        <v>116</v>
      </c>
      <c r="E38" s="46" t="s">
        <v>4</v>
      </c>
      <c r="F38" s="117">
        <v>118138</v>
      </c>
      <c r="G38" s="101">
        <v>15</v>
      </c>
      <c r="H38" s="60">
        <v>39</v>
      </c>
      <c r="I38" s="266">
        <f t="shared" si="7"/>
        <v>54</v>
      </c>
      <c r="J38" s="459"/>
    </row>
    <row r="39" spans="2:10" ht="15.95" customHeight="1" thickBot="1">
      <c r="B39" s="519"/>
      <c r="C39" s="397"/>
      <c r="D39" s="32">
        <v>116</v>
      </c>
      <c r="E39" s="53" t="s">
        <v>111</v>
      </c>
      <c r="F39" s="122">
        <v>162798</v>
      </c>
      <c r="G39" s="102">
        <v>27</v>
      </c>
      <c r="H39" s="71">
        <v>32</v>
      </c>
      <c r="I39" s="266">
        <f t="shared" si="7"/>
        <v>59</v>
      </c>
      <c r="J39" s="459"/>
    </row>
    <row r="40" spans="2:10" ht="15.95" customHeight="1" thickBot="1">
      <c r="B40" s="415">
        <v>13</v>
      </c>
      <c r="C40" s="385" t="s">
        <v>253</v>
      </c>
      <c r="D40" s="39">
        <v>50</v>
      </c>
      <c r="E40" s="59" t="s">
        <v>61</v>
      </c>
      <c r="F40" s="124">
        <v>149794</v>
      </c>
      <c r="G40" s="100">
        <v>15</v>
      </c>
      <c r="H40" s="68">
        <v>33</v>
      </c>
      <c r="I40" s="266">
        <f t="shared" si="7"/>
        <v>48</v>
      </c>
      <c r="J40" s="502">
        <f>I40+I41+I42</f>
        <v>184</v>
      </c>
    </row>
    <row r="41" spans="2:10" ht="15.95" customHeight="1" thickBot="1">
      <c r="B41" s="416"/>
      <c r="C41" s="386"/>
      <c r="D41" s="39">
        <v>50</v>
      </c>
      <c r="E41" s="57" t="s">
        <v>62</v>
      </c>
      <c r="F41" s="117">
        <v>111386</v>
      </c>
      <c r="G41" s="101">
        <v>34</v>
      </c>
      <c r="H41" s="60">
        <v>48</v>
      </c>
      <c r="I41" s="266">
        <f t="shared" si="7"/>
        <v>82</v>
      </c>
      <c r="J41" s="459"/>
    </row>
    <row r="42" spans="2:10" ht="15.95" customHeight="1" thickBot="1">
      <c r="B42" s="417"/>
      <c r="C42" s="387"/>
      <c r="D42" s="39">
        <v>50</v>
      </c>
      <c r="E42" s="269" t="s">
        <v>119</v>
      </c>
      <c r="F42" s="71">
        <v>163047</v>
      </c>
      <c r="G42" s="102">
        <v>19</v>
      </c>
      <c r="H42" s="71">
        <v>35</v>
      </c>
      <c r="I42" s="266">
        <f t="shared" si="7"/>
        <v>54</v>
      </c>
      <c r="J42" s="504"/>
    </row>
    <row r="43" spans="2:10" ht="15.95" customHeight="1" thickBot="1">
      <c r="B43" s="511">
        <v>14</v>
      </c>
      <c r="C43" s="407" t="s">
        <v>182</v>
      </c>
      <c r="D43" s="118">
        <v>336</v>
      </c>
      <c r="E43" s="27" t="s">
        <v>266</v>
      </c>
      <c r="F43" s="68">
        <v>50888</v>
      </c>
      <c r="G43" s="135">
        <v>17</v>
      </c>
      <c r="H43" s="68">
        <v>37</v>
      </c>
      <c r="I43" s="266">
        <f t="shared" ref="I43:I48" si="9">G43+H43</f>
        <v>54</v>
      </c>
      <c r="J43" s="502">
        <f>I43+I44+I45</f>
        <v>184</v>
      </c>
    </row>
    <row r="44" spans="2:10" ht="15.95" customHeight="1" thickBot="1">
      <c r="B44" s="512"/>
      <c r="C44" s="408"/>
      <c r="D44" s="41">
        <v>336</v>
      </c>
      <c r="E44" s="30" t="s">
        <v>267</v>
      </c>
      <c r="F44" s="60">
        <v>162478</v>
      </c>
      <c r="G44" s="61">
        <v>30</v>
      </c>
      <c r="H44" s="60">
        <v>45</v>
      </c>
      <c r="I44" s="266">
        <f t="shared" si="9"/>
        <v>75</v>
      </c>
      <c r="J44" s="459"/>
    </row>
    <row r="45" spans="2:10" ht="15.95" customHeight="1" thickBot="1">
      <c r="B45" s="513"/>
      <c r="C45" s="409"/>
      <c r="D45" s="42">
        <v>395</v>
      </c>
      <c r="E45" s="33" t="s">
        <v>268</v>
      </c>
      <c r="F45" s="71">
        <v>69124</v>
      </c>
      <c r="G45" s="138">
        <v>30</v>
      </c>
      <c r="H45" s="71">
        <v>25</v>
      </c>
      <c r="I45" s="267">
        <f t="shared" si="9"/>
        <v>55</v>
      </c>
      <c r="J45" s="504"/>
    </row>
    <row r="46" spans="2:10" ht="15.95" customHeight="1" thickBot="1">
      <c r="B46" s="511">
        <v>15</v>
      </c>
      <c r="C46" s="406" t="s">
        <v>161</v>
      </c>
      <c r="D46" s="26">
        <v>444</v>
      </c>
      <c r="E46" s="52" t="s">
        <v>260</v>
      </c>
      <c r="F46" s="124">
        <v>165651</v>
      </c>
      <c r="G46" s="100">
        <v>38</v>
      </c>
      <c r="H46" s="68">
        <v>42</v>
      </c>
      <c r="I46" s="266">
        <f t="shared" si="9"/>
        <v>80</v>
      </c>
      <c r="J46" s="502">
        <f>I46+I47+I48</f>
        <v>181</v>
      </c>
    </row>
    <row r="47" spans="2:10" ht="15.95" customHeight="1" thickBot="1">
      <c r="B47" s="512"/>
      <c r="C47" s="396"/>
      <c r="D47" s="29">
        <v>444</v>
      </c>
      <c r="E47" s="46" t="s">
        <v>261</v>
      </c>
      <c r="F47" s="117">
        <v>160204</v>
      </c>
      <c r="G47" s="101">
        <v>15</v>
      </c>
      <c r="H47" s="60">
        <v>38</v>
      </c>
      <c r="I47" s="266">
        <f t="shared" si="9"/>
        <v>53</v>
      </c>
      <c r="J47" s="459"/>
    </row>
    <row r="48" spans="2:10" ht="15.95" customHeight="1" thickBot="1">
      <c r="B48" s="513"/>
      <c r="C48" s="397"/>
      <c r="D48" s="32">
        <v>269</v>
      </c>
      <c r="E48" s="53" t="s">
        <v>262</v>
      </c>
      <c r="F48" s="122">
        <v>159171</v>
      </c>
      <c r="G48" s="102">
        <v>14</v>
      </c>
      <c r="H48" s="71">
        <v>34</v>
      </c>
      <c r="I48" s="267">
        <f t="shared" si="9"/>
        <v>48</v>
      </c>
      <c r="J48" s="504"/>
    </row>
    <row r="49" spans="2:10" ht="15.95" customHeight="1">
      <c r="B49" s="498">
        <v>16</v>
      </c>
      <c r="C49" s="508" t="s">
        <v>153</v>
      </c>
      <c r="D49" s="22">
        <v>243</v>
      </c>
      <c r="E49" s="27" t="s">
        <v>42</v>
      </c>
      <c r="F49" s="68">
        <v>118605</v>
      </c>
      <c r="G49" s="135">
        <v>27</v>
      </c>
      <c r="H49" s="68">
        <v>40</v>
      </c>
      <c r="I49" s="266">
        <f t="shared" si="3"/>
        <v>67</v>
      </c>
      <c r="J49" s="502">
        <f t="shared" si="8"/>
        <v>176</v>
      </c>
    </row>
    <row r="50" spans="2:10" ht="15.95" customHeight="1" thickBot="1">
      <c r="B50" s="499"/>
      <c r="C50" s="396"/>
      <c r="D50" s="35">
        <v>243</v>
      </c>
      <c r="E50" s="50" t="s">
        <v>158</v>
      </c>
      <c r="F50" s="131">
        <v>164539</v>
      </c>
      <c r="G50" s="139">
        <v>22</v>
      </c>
      <c r="H50" s="131">
        <v>28</v>
      </c>
      <c r="I50" s="268">
        <f t="shared" si="3"/>
        <v>50</v>
      </c>
      <c r="J50" s="459"/>
    </row>
    <row r="51" spans="2:10" ht="15.95" customHeight="1" thickBot="1">
      <c r="B51" s="500"/>
      <c r="C51" s="397"/>
      <c r="D51" s="32">
        <v>243</v>
      </c>
      <c r="E51" s="33" t="s">
        <v>43</v>
      </c>
      <c r="F51" s="71">
        <v>21490</v>
      </c>
      <c r="G51" s="138">
        <v>24</v>
      </c>
      <c r="H51" s="71">
        <v>35</v>
      </c>
      <c r="I51" s="267">
        <f t="shared" si="3"/>
        <v>59</v>
      </c>
      <c r="J51" s="459"/>
    </row>
    <row r="52" spans="2:10" ht="15.95" customHeight="1" thickBot="1">
      <c r="B52" s="495">
        <v>17</v>
      </c>
      <c r="C52" s="406" t="s">
        <v>292</v>
      </c>
      <c r="D52" s="38">
        <v>399</v>
      </c>
      <c r="E52" s="27" t="s">
        <v>269</v>
      </c>
      <c r="F52" s="68">
        <v>76137</v>
      </c>
      <c r="G52" s="142">
        <v>21</v>
      </c>
      <c r="H52" s="132">
        <v>35</v>
      </c>
      <c r="I52" s="266">
        <f>G52+H52</f>
        <v>56</v>
      </c>
      <c r="J52" s="528">
        <f>I52+I53+I54</f>
        <v>159</v>
      </c>
    </row>
    <row r="53" spans="2:10" ht="15.95" customHeight="1" thickBot="1">
      <c r="B53" s="496"/>
      <c r="C53" s="396"/>
      <c r="D53" s="39">
        <v>417</v>
      </c>
      <c r="E53" s="30" t="s">
        <v>270</v>
      </c>
      <c r="F53" s="60">
        <v>75936</v>
      </c>
      <c r="G53" s="61">
        <v>23</v>
      </c>
      <c r="H53" s="60">
        <v>39</v>
      </c>
      <c r="I53" s="266">
        <f>G53+H53</f>
        <v>62</v>
      </c>
      <c r="J53" s="529"/>
    </row>
    <row r="54" spans="2:10" ht="15.95" customHeight="1" thickBot="1">
      <c r="B54" s="497"/>
      <c r="C54" s="397"/>
      <c r="D54" s="40">
        <v>399</v>
      </c>
      <c r="E54" s="33" t="s">
        <v>271</v>
      </c>
      <c r="F54" s="71">
        <v>105956</v>
      </c>
      <c r="G54" s="147">
        <v>3</v>
      </c>
      <c r="H54" s="270">
        <v>38</v>
      </c>
      <c r="I54" s="267">
        <f>G54+H54</f>
        <v>41</v>
      </c>
      <c r="J54" s="530"/>
    </row>
    <row r="55" spans="2:10" ht="15.95" customHeight="1" thickBot="1">
      <c r="B55" s="415">
        <v>18</v>
      </c>
      <c r="C55" s="385" t="s">
        <v>132</v>
      </c>
      <c r="D55" s="39">
        <v>12</v>
      </c>
      <c r="E55" s="52" t="s">
        <v>325</v>
      </c>
      <c r="F55" s="124">
        <v>97343</v>
      </c>
      <c r="G55" s="100">
        <v>21</v>
      </c>
      <c r="H55" s="68">
        <v>35</v>
      </c>
      <c r="I55" s="266">
        <f t="shared" ref="I55:I73" si="10">G55+H55</f>
        <v>56</v>
      </c>
      <c r="J55" s="502">
        <f>I55+I56+I57</f>
        <v>147</v>
      </c>
    </row>
    <row r="56" spans="2:10" ht="15.95" customHeight="1" thickBot="1">
      <c r="B56" s="416"/>
      <c r="C56" s="386"/>
      <c r="D56" s="39">
        <v>12</v>
      </c>
      <c r="E56" s="46" t="s">
        <v>41</v>
      </c>
      <c r="F56" s="117">
        <v>149703</v>
      </c>
      <c r="G56" s="101">
        <v>3</v>
      </c>
      <c r="H56" s="60">
        <v>30</v>
      </c>
      <c r="I56" s="266">
        <f t="shared" si="10"/>
        <v>33</v>
      </c>
      <c r="J56" s="459"/>
    </row>
    <row r="57" spans="2:10" ht="15.95" customHeight="1" thickBot="1">
      <c r="B57" s="417"/>
      <c r="C57" s="386"/>
      <c r="D57" s="39">
        <v>12</v>
      </c>
      <c r="E57" s="54" t="s">
        <v>133</v>
      </c>
      <c r="F57" s="133">
        <v>154302</v>
      </c>
      <c r="G57" s="143">
        <v>22</v>
      </c>
      <c r="H57" s="121">
        <v>36</v>
      </c>
      <c r="I57" s="264">
        <f t="shared" si="10"/>
        <v>58</v>
      </c>
      <c r="J57" s="459"/>
    </row>
    <row r="58" spans="2:10" ht="15.95" customHeight="1" thickBot="1">
      <c r="B58" s="498">
        <v>19</v>
      </c>
      <c r="C58" s="385" t="s">
        <v>247</v>
      </c>
      <c r="D58" s="39">
        <v>21</v>
      </c>
      <c r="E58" s="52" t="s">
        <v>24</v>
      </c>
      <c r="F58" s="124">
        <v>161268</v>
      </c>
      <c r="G58" s="100">
        <v>16</v>
      </c>
      <c r="H58" s="68">
        <v>24</v>
      </c>
      <c r="I58" s="266">
        <f t="shared" si="10"/>
        <v>40</v>
      </c>
      <c r="J58" s="502">
        <f t="shared" si="8"/>
        <v>144</v>
      </c>
    </row>
    <row r="59" spans="2:10" ht="15.95" customHeight="1">
      <c r="B59" s="499"/>
      <c r="C59" s="386"/>
      <c r="D59" s="48">
        <v>21</v>
      </c>
      <c r="E59" s="54" t="s">
        <v>73</v>
      </c>
      <c r="F59" s="133">
        <v>92573</v>
      </c>
      <c r="G59" s="143">
        <v>22</v>
      </c>
      <c r="H59" s="121">
        <v>42</v>
      </c>
      <c r="I59" s="264">
        <f t="shared" si="10"/>
        <v>64</v>
      </c>
      <c r="J59" s="459"/>
    </row>
    <row r="60" spans="2:10" ht="15.95" customHeight="1" thickBot="1">
      <c r="B60" s="500"/>
      <c r="C60" s="387"/>
      <c r="D60" s="40">
        <v>21</v>
      </c>
      <c r="E60" s="53" t="s">
        <v>25</v>
      </c>
      <c r="F60" s="122">
        <v>109208</v>
      </c>
      <c r="G60" s="102">
        <v>5</v>
      </c>
      <c r="H60" s="71">
        <v>35</v>
      </c>
      <c r="I60" s="271">
        <f t="shared" si="10"/>
        <v>40</v>
      </c>
      <c r="J60" s="504"/>
    </row>
    <row r="61" spans="2:10" ht="15.95" customHeight="1" thickBot="1">
      <c r="B61" s="416">
        <v>20</v>
      </c>
      <c r="C61" s="386" t="s">
        <v>95</v>
      </c>
      <c r="D61" s="88">
        <v>60</v>
      </c>
      <c r="E61" s="336" t="s">
        <v>278</v>
      </c>
      <c r="F61" s="88">
        <v>105617</v>
      </c>
      <c r="G61" s="425" t="s">
        <v>316</v>
      </c>
      <c r="H61" s="482"/>
      <c r="I61" s="390"/>
      <c r="J61" s="459">
        <f>I61+I62+I63</f>
        <v>131</v>
      </c>
    </row>
    <row r="62" spans="2:10" ht="15.95" customHeight="1" thickBot="1">
      <c r="B62" s="416"/>
      <c r="C62" s="386"/>
      <c r="D62" s="84">
        <v>60</v>
      </c>
      <c r="E62" s="319" t="s">
        <v>1</v>
      </c>
      <c r="F62" s="90">
        <v>100664</v>
      </c>
      <c r="G62" s="90">
        <v>26</v>
      </c>
      <c r="H62" s="194">
        <v>39</v>
      </c>
      <c r="I62" s="362">
        <f>G62+H62</f>
        <v>65</v>
      </c>
      <c r="J62" s="459"/>
    </row>
    <row r="63" spans="2:10" ht="15.95" customHeight="1" thickBot="1">
      <c r="B63" s="417"/>
      <c r="C63" s="386"/>
      <c r="D63" s="84">
        <v>60</v>
      </c>
      <c r="E63" s="328" t="s">
        <v>0</v>
      </c>
      <c r="F63" s="185">
        <v>28273</v>
      </c>
      <c r="G63" s="185">
        <v>20</v>
      </c>
      <c r="H63" s="297">
        <v>46</v>
      </c>
      <c r="I63" s="368">
        <f>G63+H63</f>
        <v>66</v>
      </c>
      <c r="J63" s="459"/>
    </row>
    <row r="64" spans="2:10" ht="15.95" customHeight="1" thickBot="1">
      <c r="B64" s="415">
        <v>21</v>
      </c>
      <c r="C64" s="385" t="s">
        <v>98</v>
      </c>
      <c r="D64" s="78">
        <v>439</v>
      </c>
      <c r="E64" s="319" t="s">
        <v>18</v>
      </c>
      <c r="F64" s="90">
        <v>101103</v>
      </c>
      <c r="G64" s="520" t="s">
        <v>316</v>
      </c>
      <c r="H64" s="521"/>
      <c r="I64" s="522"/>
      <c r="J64" s="502">
        <f>I64+I65+I66</f>
        <v>112</v>
      </c>
    </row>
    <row r="65" spans="2:10" ht="15.95" customHeight="1" thickBot="1">
      <c r="B65" s="416"/>
      <c r="C65" s="386"/>
      <c r="D65" s="79">
        <v>439</v>
      </c>
      <c r="E65" s="152" t="s">
        <v>19</v>
      </c>
      <c r="F65" s="91">
        <v>99785</v>
      </c>
      <c r="G65" s="90">
        <v>16</v>
      </c>
      <c r="H65" s="252">
        <v>30</v>
      </c>
      <c r="I65" s="362">
        <f>G65+H65</f>
        <v>46</v>
      </c>
      <c r="J65" s="459"/>
    </row>
    <row r="66" spans="2:10" ht="15.95" customHeight="1" thickBot="1">
      <c r="B66" s="416"/>
      <c r="C66" s="386"/>
      <c r="D66" s="79">
        <v>439</v>
      </c>
      <c r="E66" s="328" t="s">
        <v>20</v>
      </c>
      <c r="F66" s="185">
        <v>129705</v>
      </c>
      <c r="G66" s="92">
        <v>22</v>
      </c>
      <c r="H66" s="253">
        <v>44</v>
      </c>
      <c r="I66" s="369">
        <f>G66+H66</f>
        <v>66</v>
      </c>
      <c r="J66" s="459"/>
    </row>
    <row r="67" spans="2:10" ht="15.95" customHeight="1" thickBot="1">
      <c r="B67" s="415">
        <v>22</v>
      </c>
      <c r="C67" s="385" t="s">
        <v>245</v>
      </c>
      <c r="D67" s="83">
        <v>252</v>
      </c>
      <c r="E67" s="319" t="s">
        <v>9</v>
      </c>
      <c r="F67" s="90">
        <v>24086</v>
      </c>
      <c r="G67" s="90">
        <v>18</v>
      </c>
      <c r="H67" s="123">
        <v>31</v>
      </c>
      <c r="I67" s="362">
        <f>G67+H67</f>
        <v>49</v>
      </c>
      <c r="J67" s="502">
        <f>I67+I68+I69</f>
        <v>101</v>
      </c>
    </row>
    <row r="68" spans="2:10" ht="15.95" customHeight="1" thickBot="1">
      <c r="B68" s="416"/>
      <c r="C68" s="386"/>
      <c r="D68" s="84">
        <v>252</v>
      </c>
      <c r="E68" s="152" t="s">
        <v>107</v>
      </c>
      <c r="F68" s="91">
        <v>49151</v>
      </c>
      <c r="G68" s="92">
        <v>9</v>
      </c>
      <c r="H68" s="262">
        <v>43</v>
      </c>
      <c r="I68" s="368">
        <f>G68+H68</f>
        <v>52</v>
      </c>
      <c r="J68" s="459"/>
    </row>
    <row r="69" spans="2:10" ht="15.95" customHeight="1" thickBot="1">
      <c r="B69" s="417"/>
      <c r="C69" s="387"/>
      <c r="D69" s="85">
        <v>252</v>
      </c>
      <c r="E69" s="153" t="s">
        <v>108</v>
      </c>
      <c r="F69" s="92">
        <v>157075</v>
      </c>
      <c r="G69" s="503" t="s">
        <v>316</v>
      </c>
      <c r="H69" s="476"/>
      <c r="I69" s="477"/>
      <c r="J69" s="504"/>
    </row>
    <row r="70" spans="2:10" ht="15.95" customHeight="1" thickBot="1">
      <c r="B70" s="415">
        <v>23</v>
      </c>
      <c r="C70" s="385" t="s">
        <v>173</v>
      </c>
      <c r="D70" s="38">
        <v>440</v>
      </c>
      <c r="E70" s="52" t="s">
        <v>36</v>
      </c>
      <c r="F70" s="124">
        <v>10448</v>
      </c>
      <c r="G70" s="145">
        <v>28</v>
      </c>
      <c r="H70" s="119">
        <v>45</v>
      </c>
      <c r="I70" s="264">
        <f>G70+H70</f>
        <v>73</v>
      </c>
      <c r="J70" s="502">
        <f>I70+I71+I72</f>
        <v>73</v>
      </c>
    </row>
    <row r="71" spans="2:10" ht="15.95" customHeight="1" thickBot="1">
      <c r="B71" s="416"/>
      <c r="C71" s="386"/>
      <c r="D71" s="39">
        <v>440</v>
      </c>
      <c r="E71" s="46" t="s">
        <v>178</v>
      </c>
      <c r="F71" s="117">
        <v>42251</v>
      </c>
      <c r="G71" s="483" t="s">
        <v>316</v>
      </c>
      <c r="H71" s="484"/>
      <c r="I71" s="485"/>
      <c r="J71" s="523"/>
    </row>
    <row r="72" spans="2:10" ht="15.95" customHeight="1" thickBot="1">
      <c r="B72" s="417"/>
      <c r="C72" s="387"/>
      <c r="D72" s="40">
        <v>440</v>
      </c>
      <c r="E72" s="53" t="s">
        <v>179</v>
      </c>
      <c r="F72" s="122">
        <v>32166</v>
      </c>
      <c r="G72" s="525" t="s">
        <v>316</v>
      </c>
      <c r="H72" s="526"/>
      <c r="I72" s="527"/>
      <c r="J72" s="524"/>
    </row>
    <row r="73" spans="2:10" ht="15.75">
      <c r="B73" s="415">
        <v>24</v>
      </c>
      <c r="C73" s="385" t="s">
        <v>164</v>
      </c>
      <c r="D73" s="38">
        <v>438</v>
      </c>
      <c r="E73" s="59" t="s">
        <v>28</v>
      </c>
      <c r="F73" s="124">
        <v>150916</v>
      </c>
      <c r="G73" s="144">
        <v>24</v>
      </c>
      <c r="H73" s="132">
        <v>46</v>
      </c>
      <c r="I73" s="264">
        <f t="shared" si="10"/>
        <v>70</v>
      </c>
      <c r="J73" s="502">
        <f>I73+I74+I75</f>
        <v>70</v>
      </c>
    </row>
    <row r="74" spans="2:10" ht="15.75">
      <c r="B74" s="416"/>
      <c r="C74" s="386"/>
      <c r="D74" s="39">
        <v>438</v>
      </c>
      <c r="E74" s="57" t="s">
        <v>165</v>
      </c>
      <c r="F74" s="117">
        <v>128708</v>
      </c>
      <c r="G74" s="505" t="s">
        <v>316</v>
      </c>
      <c r="H74" s="506"/>
      <c r="I74" s="507"/>
      <c r="J74" s="459"/>
    </row>
    <row r="75" spans="2:10" ht="16.5" thickBot="1">
      <c r="B75" s="417"/>
      <c r="C75" s="387"/>
      <c r="D75" s="40">
        <v>438</v>
      </c>
      <c r="E75" s="58" t="s">
        <v>166</v>
      </c>
      <c r="F75" s="122">
        <v>99789</v>
      </c>
      <c r="G75" s="450" t="s">
        <v>316</v>
      </c>
      <c r="H75" s="451"/>
      <c r="I75" s="452"/>
      <c r="J75" s="504"/>
    </row>
    <row r="76" spans="2:10" ht="15.75">
      <c r="B76" s="415">
        <v>25</v>
      </c>
      <c r="C76" s="385" t="s">
        <v>234</v>
      </c>
      <c r="D76" s="83">
        <v>49</v>
      </c>
      <c r="E76" s="154" t="s">
        <v>235</v>
      </c>
      <c r="F76" s="83">
        <v>46335</v>
      </c>
      <c r="G76" s="83">
        <v>0</v>
      </c>
      <c r="H76" s="123">
        <v>37</v>
      </c>
      <c r="I76" s="362">
        <f>G76+H76</f>
        <v>37</v>
      </c>
      <c r="J76" s="502">
        <f>I76+I77+I78</f>
        <v>66</v>
      </c>
    </row>
    <row r="77" spans="2:10" ht="18.75">
      <c r="B77" s="416"/>
      <c r="C77" s="386"/>
      <c r="D77" s="84">
        <v>49</v>
      </c>
      <c r="E77" s="375" t="s">
        <v>315</v>
      </c>
      <c r="F77" s="308"/>
      <c r="G77" s="84">
        <v>26</v>
      </c>
      <c r="H77" s="262">
        <v>3</v>
      </c>
      <c r="I77" s="373">
        <f>G77+H77</f>
        <v>29</v>
      </c>
      <c r="J77" s="459"/>
    </row>
    <row r="78" spans="2:10" ht="16.5" thickBot="1">
      <c r="B78" s="417"/>
      <c r="C78" s="387"/>
      <c r="D78" s="85">
        <v>49</v>
      </c>
      <c r="E78" s="327" t="s">
        <v>236</v>
      </c>
      <c r="F78" s="85">
        <v>164858</v>
      </c>
      <c r="G78" s="503" t="s">
        <v>316</v>
      </c>
      <c r="H78" s="476"/>
      <c r="I78" s="477"/>
      <c r="J78" s="504"/>
    </row>
  </sheetData>
  <mergeCells count="84">
    <mergeCell ref="B1:J2"/>
    <mergeCell ref="B46:B48"/>
    <mergeCell ref="C46:C48"/>
    <mergeCell ref="J46:J48"/>
    <mergeCell ref="B52:B54"/>
    <mergeCell ref="C52:C54"/>
    <mergeCell ref="J52:J54"/>
    <mergeCell ref="B10:B12"/>
    <mergeCell ref="C10:C12"/>
    <mergeCell ref="J10:J12"/>
    <mergeCell ref="B31:B33"/>
    <mergeCell ref="C31:C33"/>
    <mergeCell ref="J31:J33"/>
    <mergeCell ref="B43:B45"/>
    <mergeCell ref="C43:C45"/>
    <mergeCell ref="J43:J45"/>
    <mergeCell ref="G78:I78"/>
    <mergeCell ref="C76:C78"/>
    <mergeCell ref="B76:B78"/>
    <mergeCell ref="J76:J78"/>
    <mergeCell ref="G61:I61"/>
    <mergeCell ref="C61:C63"/>
    <mergeCell ref="B61:B63"/>
    <mergeCell ref="J61:J63"/>
    <mergeCell ref="G64:I64"/>
    <mergeCell ref="B64:B66"/>
    <mergeCell ref="B70:B72"/>
    <mergeCell ref="C70:C72"/>
    <mergeCell ref="J70:J72"/>
    <mergeCell ref="G71:I71"/>
    <mergeCell ref="G72:I72"/>
    <mergeCell ref="J22:J24"/>
    <mergeCell ref="C7:C9"/>
    <mergeCell ref="J7:J9"/>
    <mergeCell ref="B55:B57"/>
    <mergeCell ref="C55:C57"/>
    <mergeCell ref="J55:J57"/>
    <mergeCell ref="B40:B42"/>
    <mergeCell ref="J19:J21"/>
    <mergeCell ref="B19:B21"/>
    <mergeCell ref="C19:C21"/>
    <mergeCell ref="J25:J27"/>
    <mergeCell ref="B37:B39"/>
    <mergeCell ref="C37:C39"/>
    <mergeCell ref="J37:J39"/>
    <mergeCell ref="B28:B30"/>
    <mergeCell ref="C28:C30"/>
    <mergeCell ref="B4:B6"/>
    <mergeCell ref="C4:C6"/>
    <mergeCell ref="J4:J6"/>
    <mergeCell ref="B16:B18"/>
    <mergeCell ref="C16:C18"/>
    <mergeCell ref="J16:J18"/>
    <mergeCell ref="J13:J15"/>
    <mergeCell ref="C13:C15"/>
    <mergeCell ref="B13:B15"/>
    <mergeCell ref="B7:B9"/>
    <mergeCell ref="J28:J30"/>
    <mergeCell ref="J40:J42"/>
    <mergeCell ref="C73:C75"/>
    <mergeCell ref="J73:J75"/>
    <mergeCell ref="G74:I74"/>
    <mergeCell ref="C58:C60"/>
    <mergeCell ref="J58:J60"/>
    <mergeCell ref="C49:C51"/>
    <mergeCell ref="J49:J51"/>
    <mergeCell ref="J34:J36"/>
    <mergeCell ref="B73:B75"/>
    <mergeCell ref="J64:J66"/>
    <mergeCell ref="C64:C66"/>
    <mergeCell ref="G69:I69"/>
    <mergeCell ref="B67:B69"/>
    <mergeCell ref="C67:C69"/>
    <mergeCell ref="J67:J69"/>
    <mergeCell ref="G75:I75"/>
    <mergeCell ref="C40:C42"/>
    <mergeCell ref="B58:B60"/>
    <mergeCell ref="B49:B51"/>
    <mergeCell ref="B25:B27"/>
    <mergeCell ref="C25:C27"/>
    <mergeCell ref="B22:B24"/>
    <mergeCell ref="C22:C24"/>
    <mergeCell ref="B34:B36"/>
    <mergeCell ref="C34:C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 командный</vt:lpstr>
      <vt:lpstr>Лист2 Личный</vt:lpstr>
      <vt:lpstr>Лист3 Вне зачета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2024-04-04T08:20:22Z</dcterms:modified>
</cp:coreProperties>
</file>